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_kise\Downloads\"/>
    </mc:Choice>
  </mc:AlternateContent>
  <xr:revisionPtr revIDLastSave="0" documentId="13_ncr:1_{1CEB9552-E1A6-43FB-9B6B-7AD4A41B9F3A}" xr6:coauthVersionLast="47" xr6:coauthVersionMax="47" xr10:uidLastSave="{00000000-0000-0000-0000-000000000000}"/>
  <bookViews>
    <workbookView xWindow="6030" yWindow="795" windowWidth="22050" windowHeight="14700" xr2:uid="{00000000-000D-0000-FFFF-FFFF00000000}"/>
  </bookViews>
  <sheets>
    <sheet name="請求書" sheetId="1" r:id="rId1"/>
    <sheet name="請求明細書" sheetId="3" r:id="rId2"/>
  </sheets>
  <definedNames>
    <definedName name="_xlnm.Print_Area" localSheetId="0">請求書!$A$1:$AU$32</definedName>
    <definedName name="_xlnm.Print_Area" localSheetId="1">請求明細書!$A$1:$AU$22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 i="3" l="1"/>
  <c r="F4" i="3"/>
  <c r="F2" i="3"/>
  <c r="AC24" i="3"/>
  <c r="AC25" i="3" l="1"/>
  <c r="AC19" i="1"/>
  <c r="AC21" i="3"/>
  <c r="AC20" i="3"/>
  <c r="AC19" i="3"/>
  <c r="AC18" i="3"/>
  <c r="AC17" i="3"/>
  <c r="AC16" i="3"/>
  <c r="AC15" i="3"/>
  <c r="AC14" i="3"/>
  <c r="AC13" i="3"/>
  <c r="AC12" i="3"/>
  <c r="AC11" i="3"/>
  <c r="AC10" i="3"/>
  <c r="AC9" i="3"/>
  <c r="AC8" i="3"/>
  <c r="AC7" i="3"/>
  <c r="AC23" i="3" s="1"/>
  <c r="AC25" i="1"/>
  <c r="AC24" i="1"/>
  <c r="AC23" i="1"/>
  <c r="AC22" i="1"/>
  <c r="AC21" i="1"/>
  <c r="AC20" i="1"/>
  <c r="AC35" i="1" s="1"/>
  <c r="AC33" i="1" l="1"/>
  <c r="N14" i="1" s="1"/>
  <c r="Z14" i="1" s="1"/>
  <c r="AC34" i="1"/>
  <c r="N15" i="1" s="1"/>
  <c r="Z15" i="1" s="1"/>
  <c r="N16" i="1"/>
  <c r="B14" i="1" l="1"/>
  <c r="AJ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田中秀幸</author>
  </authors>
  <commentList>
    <comment ref="AG5" authorId="0" shapeId="0" xr:uid="{CDE88ED2-A482-4654-B2D5-74F1EBB13A82}">
      <text>
        <r>
          <rPr>
            <sz val="11"/>
            <color indexed="81"/>
            <rFont val="MS P ゴシック"/>
            <family val="3"/>
            <charset val="128"/>
          </rPr>
          <t>Tではじまるインボイス登録番号</t>
        </r>
      </text>
    </comment>
    <comment ref="F6" authorId="0" shapeId="0" xr:uid="{9AD1E168-6E9F-46C9-B1A8-1E726839D134}">
      <text>
        <r>
          <rPr>
            <sz val="11"/>
            <color indexed="81"/>
            <rFont val="MS P ゴシック"/>
            <family val="3"/>
            <charset val="128"/>
          </rPr>
          <t>現場担当者にお尋ねください</t>
        </r>
      </text>
    </comment>
    <comment ref="U6" authorId="0" shapeId="0" xr:uid="{B69D5912-9354-42F3-9A46-677E62D9D474}">
      <text>
        <r>
          <rPr>
            <sz val="9"/>
            <color indexed="81"/>
            <rFont val="MS P ゴシック"/>
            <family val="3"/>
            <charset val="128"/>
          </rPr>
          <t xml:space="preserve">当社で指定している6桁のコード
分からない場合は総務管理部までお尋ねください。
</t>
        </r>
      </text>
    </comment>
    <comment ref="F8" authorId="0" shapeId="0" xr:uid="{A2EBB703-8ACD-4471-82EE-20F14818A479}">
      <text>
        <r>
          <rPr>
            <sz val="11"/>
            <color indexed="81"/>
            <rFont val="MS P ゴシック"/>
            <family val="3"/>
            <charset val="128"/>
          </rPr>
          <t>注文書が発行されている場合は入力してください。</t>
        </r>
      </text>
    </comment>
    <comment ref="AI18" authorId="0" shapeId="0" xr:uid="{585AD9BD-2B22-41EF-B201-16C077C4E3C8}">
      <text>
        <r>
          <rPr>
            <sz val="10"/>
            <color indexed="81"/>
            <rFont val="MS P ゴシック"/>
            <family val="3"/>
            <charset val="128"/>
          </rPr>
          <t>課税区分は必ず選択してください。
※選択しないと正しく集計されません。
※非:非課税/不課税取引</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田中秀幸</author>
  </authors>
  <commentList>
    <comment ref="AI6" authorId="0" shapeId="0" xr:uid="{22CDA45D-1861-4735-A245-EEB63AE6E8D1}">
      <text>
        <r>
          <rPr>
            <sz val="10"/>
            <color indexed="81"/>
            <rFont val="MS P ゴシック"/>
            <family val="3"/>
            <charset val="128"/>
          </rPr>
          <t>課税区分は必ず選択してください。
※選択しないと正しく集計されません。
※非:非課税又は不課税取引</t>
        </r>
      </text>
    </comment>
  </commentList>
</comments>
</file>

<file path=xl/sharedStrings.xml><?xml version="1.0" encoding="utf-8"?>
<sst xmlns="http://schemas.openxmlformats.org/spreadsheetml/2006/main" count="69" uniqueCount="56">
  <si>
    <t>工事名</t>
    <rPh sb="0" eb="2">
      <t>コウジ</t>
    </rPh>
    <rPh sb="2" eb="3">
      <t>メイ</t>
    </rPh>
    <phoneticPr fontId="1"/>
  </si>
  <si>
    <t>単位</t>
    <rPh sb="0" eb="2">
      <t>タンイ</t>
    </rPh>
    <phoneticPr fontId="1"/>
  </si>
  <si>
    <t>数量</t>
    <rPh sb="0" eb="2">
      <t>スウリョウ</t>
    </rPh>
    <phoneticPr fontId="1"/>
  </si>
  <si>
    <t>請　求　書</t>
    <rPh sb="0" eb="1">
      <t>ショウ</t>
    </rPh>
    <rPh sb="2" eb="3">
      <t>モトム</t>
    </rPh>
    <rPh sb="4" eb="5">
      <t>ショ</t>
    </rPh>
    <phoneticPr fontId="1"/>
  </si>
  <si>
    <t>対象金額</t>
    <rPh sb="0" eb="2">
      <t>タイショウ</t>
    </rPh>
    <rPh sb="2" eb="4">
      <t>キンガク</t>
    </rPh>
    <phoneticPr fontId="1"/>
  </si>
  <si>
    <t>消費税額</t>
    <rPh sb="0" eb="3">
      <t>ショウヒゼイ</t>
    </rPh>
    <rPh sb="3" eb="4">
      <t>ガク</t>
    </rPh>
    <phoneticPr fontId="1"/>
  </si>
  <si>
    <t>登録番号</t>
    <rPh sb="0" eb="2">
      <t>トウロク</t>
    </rPh>
    <rPh sb="2" eb="4">
      <t>バンゴウ</t>
    </rPh>
    <phoneticPr fontId="1"/>
  </si>
  <si>
    <t>非</t>
    <rPh sb="0" eb="1">
      <t>ヒ</t>
    </rPh>
    <phoneticPr fontId="1"/>
  </si>
  <si>
    <t>株式会社中川工務店御中</t>
    <rPh sb="0" eb="4">
      <t>カブシキガイシャ</t>
    </rPh>
    <rPh sb="4" eb="6">
      <t>ナカガワ</t>
    </rPh>
    <rPh sb="6" eb="9">
      <t>コウムテン</t>
    </rPh>
    <rPh sb="9" eb="11">
      <t>オンチュウ</t>
    </rPh>
    <phoneticPr fontId="1"/>
  </si>
  <si>
    <t>取引先コード</t>
    <rPh sb="0" eb="3">
      <t>トリヒキ</t>
    </rPh>
    <phoneticPr fontId="1"/>
  </si>
  <si>
    <t>請求日</t>
    <rPh sb="0" eb="2">
      <t>セイキュウ</t>
    </rPh>
    <rPh sb="2" eb="3">
      <t>ビ</t>
    </rPh>
    <phoneticPr fontId="1"/>
  </si>
  <si>
    <t>担当</t>
    <rPh sb="0" eb="2">
      <t>タントウ</t>
    </rPh>
    <phoneticPr fontId="1"/>
  </si>
  <si>
    <t>部長</t>
    <rPh sb="0" eb="2">
      <t>ブチョウ</t>
    </rPh>
    <phoneticPr fontId="1"/>
  </si>
  <si>
    <t>管理</t>
    <rPh sb="0" eb="2">
      <t>カンリ</t>
    </rPh>
    <phoneticPr fontId="1"/>
  </si>
  <si>
    <t>住　所</t>
    <rPh sb="0" eb="1">
      <t>ジュウ</t>
    </rPh>
    <rPh sb="2" eb="3">
      <t>ショ</t>
    </rPh>
    <phoneticPr fontId="1"/>
  </si>
  <si>
    <t>電話番号</t>
    <rPh sb="0" eb="4">
      <t>デンワバ</t>
    </rPh>
    <phoneticPr fontId="1"/>
  </si>
  <si>
    <t>注文番号</t>
    <rPh sb="0" eb="4">
      <t>チュウモンバ</t>
    </rPh>
    <phoneticPr fontId="1"/>
  </si>
  <si>
    <t>工事コード</t>
    <rPh sb="0" eb="2">
      <t>コウジ</t>
    </rPh>
    <phoneticPr fontId="1"/>
  </si>
  <si>
    <t>№</t>
    <phoneticPr fontId="1"/>
  </si>
  <si>
    <t>日付</t>
    <rPh sb="0" eb="2">
      <t>ヒズケ</t>
    </rPh>
    <phoneticPr fontId="1"/>
  </si>
  <si>
    <t>名称（規格・内訳等）</t>
    <rPh sb="0" eb="2">
      <t>メイショウ</t>
    </rPh>
    <rPh sb="3" eb="5">
      <t>キカク</t>
    </rPh>
    <rPh sb="6" eb="8">
      <t>ウチワケ</t>
    </rPh>
    <rPh sb="8" eb="9">
      <t>トウ</t>
    </rPh>
    <phoneticPr fontId="1"/>
  </si>
  <si>
    <t>単位</t>
    <rPh sb="0" eb="2">
      <t>タンイ</t>
    </rPh>
    <phoneticPr fontId="1"/>
  </si>
  <si>
    <t>数量</t>
    <rPh sb="0" eb="2">
      <t>スウリョウ</t>
    </rPh>
    <phoneticPr fontId="1"/>
  </si>
  <si>
    <t>金額（税抜）</t>
    <rPh sb="0" eb="2">
      <t>キンガク</t>
    </rPh>
    <rPh sb="3" eb="5">
      <t>ゼイヌ</t>
    </rPh>
    <phoneticPr fontId="1"/>
  </si>
  <si>
    <t>備考</t>
    <rPh sb="0" eb="2">
      <t>ビコウ</t>
    </rPh>
    <phoneticPr fontId="1"/>
  </si>
  <si>
    <t>単価(税抜)</t>
    <rPh sb="0" eb="2">
      <t>タンカ</t>
    </rPh>
    <rPh sb="3" eb="5">
      <t>ゼイヌキ</t>
    </rPh>
    <phoneticPr fontId="1"/>
  </si>
  <si>
    <t>課税区分</t>
    <rPh sb="0" eb="2">
      <t>カゼイ</t>
    </rPh>
    <rPh sb="2" eb="4">
      <t>クブン</t>
    </rPh>
    <phoneticPr fontId="1"/>
  </si>
  <si>
    <t>当月請求金額（税込）</t>
    <rPh sb="0" eb="2">
      <t>トウゲツ</t>
    </rPh>
    <rPh sb="2" eb="4">
      <t>セイキュウ</t>
    </rPh>
    <rPh sb="4" eb="6">
      <t>キンガク</t>
    </rPh>
    <rPh sb="7" eb="9">
      <t>ゼイコミ</t>
    </rPh>
    <phoneticPr fontId="1"/>
  </si>
  <si>
    <t>※消費税額は税抜価格を税率ごとに合計した金額に対して各税率を乗じて計算して下さい。</t>
    <rPh sb="4" eb="5">
      <t>ガク</t>
    </rPh>
    <rPh sb="8" eb="10">
      <t>カカク</t>
    </rPh>
    <rPh sb="33" eb="35">
      <t>ケイサン</t>
    </rPh>
    <phoneticPr fontId="1"/>
  </si>
  <si>
    <t>※課税区分は必ず入力してください。</t>
    <rPh sb="1" eb="3">
      <t>カゼイ</t>
    </rPh>
    <rPh sb="3" eb="5">
      <t>クブン</t>
    </rPh>
    <rPh sb="6" eb="7">
      <t>カナラ</t>
    </rPh>
    <rPh sb="8" eb="10">
      <t>ニュウリョク</t>
    </rPh>
    <phoneticPr fontId="1"/>
  </si>
  <si>
    <t>小計</t>
    <rPh sb="0" eb="2">
      <t>ショウケイ</t>
    </rPh>
    <phoneticPr fontId="1"/>
  </si>
  <si>
    <t>10％対象</t>
    <rPh sb="3" eb="5">
      <t>タイショウ</t>
    </rPh>
    <phoneticPr fontId="1"/>
  </si>
  <si>
    <t>8％対象</t>
    <rPh sb="2" eb="4">
      <t>タイショウ</t>
    </rPh>
    <phoneticPr fontId="1"/>
  </si>
  <si>
    <t>非・不課税</t>
    <rPh sb="0" eb="1">
      <t>ヒ</t>
    </rPh>
    <rPh sb="2" eb="5">
      <t>フカゼイ</t>
    </rPh>
    <phoneticPr fontId="1"/>
  </si>
  <si>
    <t>当月請求金額（税抜）</t>
    <rPh sb="0" eb="2">
      <t>トウゲツ</t>
    </rPh>
    <rPh sb="2" eb="4">
      <t>セイキュウ</t>
    </rPh>
    <rPh sb="4" eb="6">
      <t>キンガク</t>
    </rPh>
    <rPh sb="7" eb="9">
      <t>ゼイヌ</t>
    </rPh>
    <phoneticPr fontId="1"/>
  </si>
  <si>
    <t>工事名</t>
    <rPh sb="0" eb="2">
      <t>コウジ</t>
    </rPh>
    <rPh sb="2" eb="3">
      <t>メイ</t>
    </rPh>
    <phoneticPr fontId="1"/>
  </si>
  <si>
    <t>社名</t>
    <rPh sb="0" eb="2">
      <t>シャメイ</t>
    </rPh>
    <phoneticPr fontId="1"/>
  </si>
  <si>
    <t>※黄色の部分だけ入力してください。</t>
    <rPh sb="1" eb="3">
      <t>キイロ</t>
    </rPh>
    <rPh sb="4" eb="6">
      <t>ブブン</t>
    </rPh>
    <rPh sb="8" eb="17">
      <t>ニュ</t>
    </rPh>
    <phoneticPr fontId="1"/>
  </si>
  <si>
    <t>※2部印刷の上、弊社総務管理部まで提出してください。</t>
    <rPh sb="2" eb="3">
      <t>ブ</t>
    </rPh>
    <rPh sb="3" eb="5">
      <t>インサツ</t>
    </rPh>
    <rPh sb="6" eb="7">
      <t>ウエ</t>
    </rPh>
    <rPh sb="8" eb="10">
      <t>ヘイシャ</t>
    </rPh>
    <rPh sb="10" eb="12">
      <t>ソウム</t>
    </rPh>
    <rPh sb="12" eb="14">
      <t>カンリ</t>
    </rPh>
    <rPh sb="14" eb="15">
      <t>ブ</t>
    </rPh>
    <rPh sb="17" eb="19">
      <t>テイシュツ</t>
    </rPh>
    <phoneticPr fontId="1"/>
  </si>
  <si>
    <t>※黄色の部分だけ入力してください。</t>
  </si>
  <si>
    <t>※請求書の「当月請求金額」へ自動集計されます。</t>
    <rPh sb="1" eb="4">
      <t>セイ</t>
    </rPh>
    <rPh sb="6" eb="8">
      <t>トウゲツ</t>
    </rPh>
    <rPh sb="8" eb="12">
      <t>セイキュウキンガク</t>
    </rPh>
    <rPh sb="14" eb="18">
      <t>ジドウシュウケ</t>
    </rPh>
    <phoneticPr fontId="1"/>
  </si>
  <si>
    <t xml:space="preserve">※書ききれない場合には、別紙請求明細書に入力してください。
</t>
    <rPh sb="1" eb="7">
      <t>カキキレ</t>
    </rPh>
    <rPh sb="20" eb="29">
      <t>ニュ</t>
    </rPh>
    <phoneticPr fontId="1"/>
  </si>
  <si>
    <t>経理コード</t>
    <rPh sb="0" eb="2">
      <t>ケイリ</t>
    </rPh>
    <phoneticPr fontId="1"/>
  </si>
  <si>
    <t>金額</t>
    <rPh sb="0" eb="2">
      <t>キンガク</t>
    </rPh>
    <phoneticPr fontId="1"/>
  </si>
  <si>
    <t>相殺内訳</t>
    <rPh sb="0" eb="2">
      <t>ソウサイ</t>
    </rPh>
    <rPh sb="2" eb="4">
      <t>ウチワケ</t>
    </rPh>
    <phoneticPr fontId="1"/>
  </si>
  <si>
    <t>相殺金額</t>
    <rPh sb="0" eb="2">
      <t>ソウサイ</t>
    </rPh>
    <rPh sb="2" eb="4">
      <t>キンガク</t>
    </rPh>
    <phoneticPr fontId="1"/>
  </si>
  <si>
    <t>備考</t>
    <rPh sb="0" eb="2">
      <t>ビコウ</t>
    </rPh>
    <phoneticPr fontId="1"/>
  </si>
  <si>
    <t>※請求書の「当月請求金額」へ自動集計されます。</t>
    <phoneticPr fontId="1"/>
  </si>
  <si>
    <t>中川工務店記入欄</t>
    <rPh sb="0" eb="5">
      <t>ナカガ</t>
    </rPh>
    <rPh sb="5" eb="8">
      <t>キニュウラン</t>
    </rPh>
    <phoneticPr fontId="1"/>
  </si>
  <si>
    <t>*は軽減税率対象</t>
    <rPh sb="2" eb="4">
      <t>ケイゲン</t>
    </rPh>
    <rPh sb="4" eb="6">
      <t>ゼイリツ</t>
    </rPh>
    <rPh sb="6" eb="8">
      <t>タイショウ</t>
    </rPh>
    <phoneticPr fontId="1"/>
  </si>
  <si>
    <t>請求明細書</t>
    <phoneticPr fontId="1"/>
  </si>
  <si>
    <t>請求日</t>
    <rPh sb="0" eb="3">
      <t>セイキュウビ</t>
    </rPh>
    <phoneticPr fontId="1"/>
  </si>
  <si>
    <t>契約金額(税込)</t>
    <rPh sb="0" eb="4">
      <t>ケイヤクキンガク</t>
    </rPh>
    <rPh sb="5" eb="7">
      <t>ゼイコ</t>
    </rPh>
    <phoneticPr fontId="1"/>
  </si>
  <si>
    <t>契約増減額(税込)</t>
    <rPh sb="0" eb="2">
      <t>ケイヤク</t>
    </rPh>
    <rPh sb="2" eb="5">
      <t>ゾウゲンガク</t>
    </rPh>
    <rPh sb="5" eb="9">
      <t>ゼイコミ</t>
    </rPh>
    <phoneticPr fontId="1"/>
  </si>
  <si>
    <t>前回迄の受領金額(税込)</t>
    <rPh sb="0" eb="3">
      <t>ゼンカイマデ</t>
    </rPh>
    <rPh sb="4" eb="6">
      <t>ジュリョウ</t>
    </rPh>
    <rPh sb="6" eb="8">
      <t>キンガク</t>
    </rPh>
    <rPh sb="8" eb="12">
      <t>ゼイコミ</t>
    </rPh>
    <phoneticPr fontId="1"/>
  </si>
  <si>
    <t>会社名</t>
    <rPh sb="0" eb="3">
      <t>カイシャメイ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</si>
</sst>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1" formatCode="_ * #,##0_ ;_ * \-#,##0_ ;_ * &quot;-&quot;_ ;_ @_ "/>
    <numFmt numFmtId="176" formatCode="[$-F800]dddd\,\ mmmm\ dd\,\ yyyy"/>
    <numFmt numFmtId="177" formatCode="m/d;@"/>
    <numFmt numFmtId="178" formatCode="#,##0.0;[Red]\-#,##0.0"/>
    <numFmt numFmtId="179" formatCode="_ * #,##0.00_ ;_ * \-#,##0.00_ ;_ * &quot;-&quot;_ ;_ @_ "/>
  </numFmts>
  <fonts count="1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color theme="1"/>
      <name val="ＭＳ Ｐゴシック"/>
      <family val="3"/>
      <charset val="128"/>
    </font>
    <font>
      <sz val="24"/>
      <color theme="1"/>
      <name val="ＭＳ Ｐゴシック"/>
      <family val="3"/>
      <charset val="128"/>
    </font>
    <font>
      <sz val="10"/>
      <color theme="1"/>
      <name val="ＭＳ Ｐゴシック"/>
      <family val="3"/>
      <charset val="128"/>
    </font>
    <font>
      <u/>
      <sz val="26"/>
      <color theme="1"/>
      <name val="ＭＳ Ｐゴシック"/>
      <family val="3"/>
      <charset val="128"/>
    </font>
    <font>
      <sz val="11"/>
      <color indexed="81"/>
      <name val="MS P ゴシック"/>
      <family val="3"/>
      <charset val="128"/>
    </font>
    <font>
      <sz val="12"/>
      <color theme="1"/>
      <name val="ＭＳ Ｐゴシック"/>
      <family val="3"/>
      <charset val="128"/>
    </font>
    <font>
      <b/>
      <sz val="11"/>
      <color theme="1"/>
      <name val="ＭＳ Ｐゴシック"/>
      <family val="3"/>
      <charset val="128"/>
    </font>
    <font>
      <sz val="16"/>
      <color theme="1"/>
      <name val="ＭＳ Ｐゴシック"/>
      <family val="3"/>
      <charset val="128"/>
    </font>
    <font>
      <sz val="10"/>
      <color indexed="81"/>
      <name val="MS P ゴシック"/>
      <family val="3"/>
      <charset val="128"/>
    </font>
    <font>
      <sz val="9"/>
      <color indexed="81"/>
      <name val="MS P ゴシック"/>
      <family val="3"/>
      <charset val="128"/>
    </font>
    <font>
      <b/>
      <sz val="14"/>
      <color theme="1"/>
      <name val="ＭＳ Ｐゴシック"/>
      <family val="3"/>
      <charset val="128"/>
    </font>
    <font>
      <u/>
      <sz val="12"/>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6">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3" fillId="0" borderId="0" xfId="0" applyFont="1">
      <alignment vertical="center"/>
    </xf>
    <xf numFmtId="0" fontId="4" fillId="0" borderId="0" xfId="0" applyFont="1" applyProtection="1">
      <alignment vertical="center"/>
      <protection locked="0"/>
    </xf>
    <xf numFmtId="0" fontId="6" fillId="0" borderId="0" xfId="0" applyFont="1" applyProtection="1">
      <alignment vertical="center"/>
      <protection locked="0"/>
    </xf>
    <xf numFmtId="0" fontId="7" fillId="0" borderId="0" xfId="0" applyFont="1">
      <alignment vertical="center"/>
    </xf>
    <xf numFmtId="0" fontId="13" fillId="0" borderId="0" xfId="0" applyFont="1">
      <alignment vertical="center"/>
    </xf>
    <xf numFmtId="49" fontId="6" fillId="0" borderId="0" xfId="0" applyNumberFormat="1" applyFont="1" applyAlignment="1">
      <alignment vertical="center" shrinkToFit="1"/>
    </xf>
    <xf numFmtId="9" fontId="8" fillId="0" borderId="1" xfId="0" applyNumberFormat="1" applyFont="1" applyBorder="1" applyAlignment="1">
      <alignment horizontal="center" vertical="center" shrinkToFit="1"/>
    </xf>
    <xf numFmtId="9" fontId="6" fillId="0" borderId="0" xfId="0" applyNumberFormat="1" applyFont="1" applyAlignment="1">
      <alignment horizontal="left" vertical="center"/>
    </xf>
    <xf numFmtId="9" fontId="8" fillId="0" borderId="1" xfId="0" applyNumberFormat="1" applyFont="1" applyBorder="1" applyAlignment="1">
      <alignment horizontal="center" vertical="center"/>
    </xf>
    <xf numFmtId="0" fontId="6" fillId="0" borderId="0" xfId="0" applyFont="1" applyAlignment="1"/>
    <xf numFmtId="9" fontId="8" fillId="0" borderId="14" xfId="0" applyNumberFormat="1" applyFont="1" applyBorder="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6" fillId="0" borderId="2" xfId="0" applyFont="1" applyBorder="1" applyAlignment="1">
      <alignment horizontal="left" vertical="center"/>
    </xf>
    <xf numFmtId="0" fontId="3" fillId="0" borderId="0" xfId="0" applyFont="1" applyAlignment="1">
      <alignment horizontal="left" vertical="center" shrinkToFit="1"/>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3" fillId="0" borderId="20" xfId="0" applyFont="1" applyBorder="1" applyAlignment="1">
      <alignment horizontal="left" vertical="center"/>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49" fontId="11" fillId="0" borderId="0" xfId="0" applyNumberFormat="1" applyFont="1" applyAlignment="1">
      <alignment horizontal="center" vertical="center" shrinkToFit="1"/>
    </xf>
    <xf numFmtId="0" fontId="4" fillId="0" borderId="0" xfId="0" applyFont="1" applyAlignment="1">
      <alignment horizontal="left" vertical="center"/>
    </xf>
    <xf numFmtId="0" fontId="8" fillId="2" borderId="6"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38" fontId="6" fillId="0" borderId="5" xfId="1" applyFont="1" applyFill="1" applyBorder="1" applyAlignment="1" applyProtection="1">
      <alignment horizontal="right" vertical="center" shrinkToFit="1"/>
    </xf>
    <xf numFmtId="38" fontId="6" fillId="0" borderId="6" xfId="1" applyFont="1" applyFill="1" applyBorder="1" applyAlignment="1" applyProtection="1">
      <alignment horizontal="right" vertical="center" shrinkToFit="1"/>
    </xf>
    <xf numFmtId="38" fontId="6" fillId="0" borderId="7" xfId="1" applyFont="1" applyFill="1" applyBorder="1" applyAlignment="1" applyProtection="1">
      <alignment horizontal="right" vertical="center" shrinkToFit="1"/>
    </xf>
    <xf numFmtId="49" fontId="8" fillId="2" borderId="5" xfId="1" applyNumberFormat="1" applyFont="1" applyFill="1" applyBorder="1" applyAlignment="1" applyProtection="1">
      <alignment horizontal="center" vertical="center" shrinkToFit="1"/>
      <protection locked="0"/>
    </xf>
    <xf numFmtId="49" fontId="8" fillId="2" borderId="7" xfId="1" applyNumberFormat="1" applyFont="1" applyFill="1" applyBorder="1" applyAlignment="1" applyProtection="1">
      <alignment horizontal="center" vertical="center" shrinkToFit="1"/>
      <protection locked="0"/>
    </xf>
    <xf numFmtId="40" fontId="6" fillId="2" borderId="5" xfId="1" applyNumberFormat="1" applyFont="1" applyFill="1" applyBorder="1" applyAlignment="1" applyProtection="1">
      <alignment horizontal="right" vertical="center" shrinkToFit="1"/>
      <protection locked="0"/>
    </xf>
    <xf numFmtId="40" fontId="6" fillId="2" borderId="6" xfId="1" applyNumberFormat="1" applyFont="1" applyFill="1" applyBorder="1" applyAlignment="1" applyProtection="1">
      <alignment horizontal="right" vertical="center" shrinkToFit="1"/>
      <protection locked="0"/>
    </xf>
    <xf numFmtId="40" fontId="6" fillId="2" borderId="7" xfId="1" applyNumberFormat="1" applyFont="1" applyFill="1" applyBorder="1" applyAlignment="1" applyProtection="1">
      <alignment horizontal="right" vertical="center" shrinkToFit="1"/>
      <protection locked="0"/>
    </xf>
    <xf numFmtId="0" fontId="9" fillId="0" borderId="0" xfId="0" applyFont="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41" fontId="16" fillId="0" borderId="1" xfId="1" applyNumberFormat="1" applyFont="1" applyFill="1" applyBorder="1" applyAlignment="1" applyProtection="1">
      <alignment horizontal="right" vertical="center"/>
    </xf>
    <xf numFmtId="41" fontId="16" fillId="0" borderId="12" xfId="1" applyNumberFormat="1" applyFont="1" applyFill="1" applyBorder="1" applyAlignment="1" applyProtection="1">
      <alignment horizontal="right" vertical="center"/>
    </xf>
    <xf numFmtId="41" fontId="16" fillId="0" borderId="14" xfId="1" applyNumberFormat="1" applyFont="1" applyFill="1" applyBorder="1" applyAlignment="1" applyProtection="1">
      <alignment horizontal="right" vertical="center"/>
    </xf>
    <xf numFmtId="41" fontId="16" fillId="0" borderId="15" xfId="1" applyNumberFormat="1" applyFont="1" applyFill="1" applyBorder="1" applyAlignment="1" applyProtection="1">
      <alignment horizontal="right"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38" fontId="3" fillId="0" borderId="5" xfId="1" applyFont="1" applyBorder="1" applyAlignment="1" applyProtection="1">
      <alignment horizontal="right" vertical="center"/>
    </xf>
    <xf numFmtId="38" fontId="3" fillId="0" borderId="6" xfId="1" applyFont="1" applyBorder="1" applyAlignment="1" applyProtection="1">
      <alignment horizontal="right" vertical="center"/>
    </xf>
    <xf numFmtId="38" fontId="3" fillId="0" borderId="7" xfId="1" applyFont="1" applyBorder="1" applyAlignment="1" applyProtection="1">
      <alignment horizontal="right" vertical="center"/>
    </xf>
    <xf numFmtId="177" fontId="6" fillId="2" borderId="1" xfId="0" applyNumberFormat="1" applyFont="1" applyFill="1" applyBorder="1" applyAlignment="1" applyProtection="1">
      <alignment horizontal="center" vertical="center" shrinkToFit="1"/>
      <protection locked="0"/>
    </xf>
    <xf numFmtId="177" fontId="6" fillId="2" borderId="5" xfId="0" applyNumberFormat="1" applyFont="1" applyFill="1" applyBorder="1" applyAlignment="1" applyProtection="1">
      <alignment horizontal="center" vertical="center" shrinkToFit="1"/>
      <protection locked="0"/>
    </xf>
    <xf numFmtId="49" fontId="6" fillId="2" borderId="5" xfId="0" applyNumberFormat="1" applyFont="1" applyFill="1" applyBorder="1" applyAlignment="1" applyProtection="1">
      <alignment horizontal="center" vertical="center" shrinkToFit="1"/>
      <protection locked="0"/>
    </xf>
    <xf numFmtId="49" fontId="6" fillId="2" borderId="6" xfId="0" applyNumberFormat="1" applyFont="1" applyFill="1" applyBorder="1" applyAlignment="1" applyProtection="1">
      <alignment horizontal="center" vertical="center" shrinkToFit="1"/>
      <protection locked="0"/>
    </xf>
    <xf numFmtId="49" fontId="6" fillId="2" borderId="7" xfId="0" applyNumberFormat="1" applyFont="1" applyFill="1" applyBorder="1" applyAlignment="1" applyProtection="1">
      <alignment horizontal="center" vertical="center" shrinkToFit="1"/>
      <protection locked="0"/>
    </xf>
    <xf numFmtId="178" fontId="6" fillId="2" borderId="5" xfId="1" applyNumberFormat="1" applyFont="1" applyFill="1" applyBorder="1" applyAlignment="1" applyProtection="1">
      <alignment horizontal="right" vertical="center" shrinkToFit="1"/>
      <protection locked="0"/>
    </xf>
    <xf numFmtId="178" fontId="6" fillId="2" borderId="6" xfId="1" applyNumberFormat="1" applyFont="1" applyFill="1" applyBorder="1" applyAlignment="1" applyProtection="1">
      <alignment horizontal="right" vertical="center" shrinkToFit="1"/>
      <protection locked="0"/>
    </xf>
    <xf numFmtId="178" fontId="6" fillId="2" borderId="7" xfId="1" applyNumberFormat="1" applyFont="1" applyFill="1" applyBorder="1" applyAlignment="1" applyProtection="1">
      <alignment horizontal="right" vertical="center" shrinkToFit="1"/>
      <protection locked="0"/>
    </xf>
    <xf numFmtId="5" fontId="3" fillId="0" borderId="5" xfId="0" applyNumberFormat="1" applyFont="1" applyBorder="1" applyAlignment="1">
      <alignment horizontal="right" vertical="center"/>
    </xf>
    <xf numFmtId="5" fontId="3" fillId="0" borderId="6" xfId="0" applyNumberFormat="1" applyFont="1" applyBorder="1" applyAlignment="1">
      <alignment horizontal="right" vertical="center"/>
    </xf>
    <xf numFmtId="5" fontId="3" fillId="0" borderId="7" xfId="0" applyNumberFormat="1" applyFont="1" applyBorder="1" applyAlignment="1">
      <alignment horizontal="right" vertical="center"/>
    </xf>
    <xf numFmtId="5" fontId="3" fillId="0" borderId="1" xfId="0" applyNumberFormat="1" applyFont="1" applyBorder="1" applyAlignment="1">
      <alignment horizontal="right" vertical="center"/>
    </xf>
    <xf numFmtId="5" fontId="3" fillId="0" borderId="26" xfId="0" applyNumberFormat="1" applyFont="1" applyBorder="1" applyAlignment="1">
      <alignment horizontal="right" vertical="center"/>
    </xf>
    <xf numFmtId="0" fontId="3" fillId="0" borderId="26" xfId="0" applyFont="1" applyBorder="1" applyAlignment="1">
      <alignment horizontal="center" vertical="center"/>
    </xf>
    <xf numFmtId="0" fontId="3" fillId="0" borderId="1" xfId="0" applyFont="1" applyBorder="1" applyAlignment="1">
      <alignment horizontal="center" vertical="center"/>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14" fontId="5" fillId="0" borderId="0" xfId="0" applyNumberFormat="1" applyFont="1" applyAlignment="1">
      <alignment horizontal="right" vertical="center"/>
    </xf>
    <xf numFmtId="0" fontId="3" fillId="0" borderId="1" xfId="0" applyFont="1" applyBorder="1" applyAlignment="1">
      <alignment horizontal="center" vertical="center" shrinkToFit="1"/>
    </xf>
    <xf numFmtId="38" fontId="6" fillId="2" borderId="1" xfId="1" applyFont="1" applyFill="1" applyBorder="1" applyAlignment="1" applyProtection="1">
      <alignment horizontal="right" vertical="center"/>
      <protection locked="0"/>
    </xf>
    <xf numFmtId="0" fontId="8" fillId="0" borderId="0" xfId="0" applyFont="1" applyAlignment="1">
      <alignment horizontal="left" vertical="center"/>
    </xf>
    <xf numFmtId="0" fontId="6" fillId="2" borderId="27"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3" fillId="0" borderId="22" xfId="0" applyFont="1" applyBorder="1" applyAlignment="1">
      <alignment horizontal="left" vertical="center"/>
    </xf>
    <xf numFmtId="0" fontId="3" fillId="0" borderId="0" xfId="0" applyFont="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 xfId="0" applyFont="1" applyBorder="1" applyAlignment="1">
      <alignment horizontal="left" vertical="center"/>
    </xf>
    <xf numFmtId="0" fontId="3" fillId="0" borderId="25"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49" fontId="6" fillId="0" borderId="5" xfId="0" applyNumberFormat="1" applyFont="1" applyBorder="1" applyAlignment="1">
      <alignment horizontal="center" vertical="center" shrinkToFit="1"/>
    </xf>
    <xf numFmtId="41" fontId="6" fillId="0" borderId="1" xfId="1" applyNumberFormat="1" applyFont="1" applyFill="1" applyBorder="1" applyAlignment="1" applyProtection="1">
      <alignment horizontal="right" vertical="center"/>
    </xf>
    <xf numFmtId="41" fontId="6" fillId="0" borderId="1" xfId="1" applyNumberFormat="1" applyFont="1" applyFill="1" applyBorder="1" applyAlignment="1" applyProtection="1">
      <alignment vertical="center"/>
    </xf>
    <xf numFmtId="0" fontId="11" fillId="0" borderId="1" xfId="0" applyFont="1" applyBorder="1" applyAlignment="1">
      <alignment horizontal="center" vertical="center"/>
    </xf>
    <xf numFmtId="0" fontId="11" fillId="0" borderId="3" xfId="0" applyFont="1" applyBorder="1" applyAlignment="1">
      <alignment horizontal="left" vertical="center"/>
    </xf>
    <xf numFmtId="176" fontId="17" fillId="2" borderId="3" xfId="0" applyNumberFormat="1" applyFont="1" applyFill="1" applyBorder="1" applyAlignment="1" applyProtection="1">
      <alignment horizontal="center" vertical="center"/>
      <protection locked="0"/>
    </xf>
    <xf numFmtId="49" fontId="11" fillId="2" borderId="3" xfId="0" applyNumberFormat="1"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11" fillId="0" borderId="0" xfId="0" applyFont="1" applyAlignment="1">
      <alignment horizontal="left" vertical="center"/>
    </xf>
    <xf numFmtId="49" fontId="11" fillId="2" borderId="1" xfId="0" applyNumberFormat="1" applyFont="1" applyFill="1" applyBorder="1" applyAlignment="1" applyProtection="1">
      <alignment horizontal="center" vertical="center"/>
      <protection locked="0"/>
    </xf>
    <xf numFmtId="49" fontId="11" fillId="0" borderId="1" xfId="0" applyNumberFormat="1" applyFont="1" applyBorder="1" applyAlignment="1">
      <alignment horizontal="center" vertical="center"/>
    </xf>
    <xf numFmtId="49" fontId="11" fillId="2" borderId="1" xfId="0" applyNumberFormat="1" applyFont="1" applyFill="1" applyBorder="1" applyAlignment="1" applyProtection="1">
      <alignment horizontal="left" vertical="center" shrinkToFit="1"/>
      <protection locked="0"/>
    </xf>
    <xf numFmtId="41" fontId="16" fillId="0" borderId="11" xfId="1" applyNumberFormat="1" applyFont="1" applyFill="1" applyBorder="1" applyAlignment="1" applyProtection="1">
      <alignment horizontal="right" vertical="center" wrapText="1"/>
    </xf>
    <xf numFmtId="41" fontId="16" fillId="0" borderId="1" xfId="1" applyNumberFormat="1" applyFont="1" applyFill="1" applyBorder="1" applyAlignment="1" applyProtection="1">
      <alignment horizontal="right" vertical="center" wrapText="1"/>
    </xf>
    <xf numFmtId="41" fontId="16" fillId="0" borderId="13" xfId="1" applyNumberFormat="1" applyFont="1" applyFill="1" applyBorder="1" applyAlignment="1" applyProtection="1">
      <alignment horizontal="right" vertical="center" wrapText="1"/>
    </xf>
    <xf numFmtId="41" fontId="16" fillId="0" borderId="14" xfId="1" applyNumberFormat="1" applyFont="1" applyFill="1" applyBorder="1" applyAlignment="1" applyProtection="1">
      <alignment horizontal="right" vertical="center" wrapText="1"/>
    </xf>
    <xf numFmtId="41" fontId="6" fillId="0" borderId="14" xfId="1" applyNumberFormat="1" applyFont="1" applyFill="1" applyBorder="1" applyAlignment="1" applyProtection="1">
      <alignment vertical="center"/>
    </xf>
    <xf numFmtId="179" fontId="6" fillId="0" borderId="16" xfId="1" applyNumberFormat="1" applyFont="1" applyFill="1" applyBorder="1" applyAlignment="1" applyProtection="1">
      <alignment horizontal="right" vertical="center"/>
    </xf>
    <xf numFmtId="179" fontId="6" fillId="0" borderId="17" xfId="1" applyNumberFormat="1" applyFont="1" applyFill="1" applyBorder="1" applyAlignment="1" applyProtection="1">
      <alignment horizontal="right" vertical="center"/>
    </xf>
    <xf numFmtId="179" fontId="6" fillId="0" borderId="18" xfId="1" applyNumberFormat="1" applyFont="1" applyFill="1" applyBorder="1" applyAlignment="1" applyProtection="1">
      <alignment horizontal="right" vertical="center"/>
    </xf>
    <xf numFmtId="0" fontId="3" fillId="0" borderId="0" xfId="0" applyFont="1" applyAlignment="1">
      <alignment horizontal="center"/>
    </xf>
    <xf numFmtId="176" fontId="3" fillId="0" borderId="1" xfId="0" applyNumberFormat="1" applyFont="1" applyBorder="1" applyAlignment="1">
      <alignment horizontal="left" vertical="center" shrinkToFit="1"/>
    </xf>
    <xf numFmtId="38" fontId="6" fillId="0" borderId="5" xfId="1" applyFont="1" applyFill="1" applyBorder="1" applyAlignment="1">
      <alignment horizontal="right" vertical="center" shrinkToFit="1"/>
    </xf>
    <xf numFmtId="38" fontId="6" fillId="0" borderId="6" xfId="1" applyFont="1" applyFill="1" applyBorder="1" applyAlignment="1">
      <alignment horizontal="right" vertical="center" shrinkToFit="1"/>
    </xf>
    <xf numFmtId="38" fontId="6" fillId="0" borderId="7" xfId="1" applyFont="1" applyFill="1" applyBorder="1" applyAlignment="1">
      <alignment horizontal="right" vertical="center" shrinkToFit="1"/>
    </xf>
    <xf numFmtId="0" fontId="7" fillId="0" borderId="0" xfId="0" applyFont="1" applyAlignment="1">
      <alignment horizontal="center" vertical="center"/>
    </xf>
    <xf numFmtId="38" fontId="3" fillId="0" borderId="5" xfId="1" applyFont="1" applyBorder="1" applyAlignment="1">
      <alignment horizontal="right" vertical="center"/>
    </xf>
    <xf numFmtId="38" fontId="3" fillId="0" borderId="6" xfId="1" applyFont="1" applyBorder="1" applyAlignment="1">
      <alignment horizontal="right" vertical="center"/>
    </xf>
    <xf numFmtId="38" fontId="3" fillId="0" borderId="7"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48</xdr:col>
      <xdr:colOff>123825</xdr:colOff>
      <xdr:row>12</xdr:row>
      <xdr:rowOff>0</xdr:rowOff>
    </xdr:from>
    <xdr:ext cx="184731" cy="264560"/>
    <xdr:sp macro="" textlink="">
      <xdr:nvSpPr>
        <xdr:cNvPr id="2" name="テキスト ボックス 1">
          <a:extLst>
            <a:ext uri="{FF2B5EF4-FFF2-40B4-BE49-F238E27FC236}">
              <a16:creationId xmlns:a16="http://schemas.microsoft.com/office/drawing/2014/main" id="{423D4FE6-A474-CC87-DAAC-A4B9968915F3}"/>
            </a:ext>
          </a:extLst>
        </xdr:cNvPr>
        <xdr:cNvSpPr txBox="1"/>
      </xdr:nvSpPr>
      <xdr:spPr>
        <a:xfrm>
          <a:off x="107632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B36"/>
  <sheetViews>
    <sheetView showGridLines="0" tabSelected="1" view="pageBreakPreview" zoomScaleNormal="100" zoomScaleSheetLayoutView="100" workbookViewId="0">
      <selection activeCell="Y24" sqref="Y24:AB24"/>
    </sheetView>
  </sheetViews>
  <sheetFormatPr defaultColWidth="2.875" defaultRowHeight="15" customHeight="1"/>
  <cols>
    <col min="1" max="1" width="1.5" style="1" customWidth="1"/>
    <col min="2" max="11" width="2.875" style="1"/>
    <col min="12" max="13" width="2.875" style="1" customWidth="1"/>
    <col min="14" max="24" width="2.875" style="1"/>
    <col min="25" max="25" width="2.875" style="1" customWidth="1"/>
    <col min="26" max="46" width="2.875" style="1"/>
    <col min="47" max="47" width="1.375" style="1" customWidth="1"/>
    <col min="48" max="51" width="2.875" style="1"/>
    <col min="52" max="52" width="4.5" style="1" hidden="1" customWidth="1"/>
    <col min="53" max="16384" width="2.875" style="1"/>
  </cols>
  <sheetData>
    <row r="1" spans="2:54" ht="11.25">
      <c r="AF1" s="56"/>
      <c r="AG1" s="56"/>
      <c r="AH1" s="56"/>
      <c r="AI1" s="78"/>
      <c r="AJ1" s="78"/>
      <c r="AK1" s="78"/>
      <c r="AL1" s="78" t="s">
        <v>13</v>
      </c>
      <c r="AM1" s="78"/>
      <c r="AN1" s="78"/>
      <c r="AO1" s="78" t="s">
        <v>12</v>
      </c>
      <c r="AP1" s="78"/>
      <c r="AQ1" s="78"/>
      <c r="AR1" s="78" t="s">
        <v>11</v>
      </c>
      <c r="AS1" s="78"/>
      <c r="AT1" s="78"/>
    </row>
    <row r="2" spans="2:54" ht="22.5" customHeight="1">
      <c r="B2" s="105"/>
      <c r="C2" s="105"/>
      <c r="D2" s="105"/>
      <c r="E2" s="105"/>
      <c r="T2" s="40" t="s">
        <v>3</v>
      </c>
      <c r="U2" s="40"/>
      <c r="V2" s="40"/>
      <c r="W2" s="40"/>
      <c r="X2" s="40"/>
      <c r="Y2" s="40"/>
      <c r="Z2" s="40"/>
      <c r="AA2" s="40"/>
      <c r="AB2" s="40"/>
      <c r="AC2" s="40"/>
      <c r="AF2" s="2"/>
      <c r="AG2" s="2"/>
      <c r="AH2" s="2"/>
      <c r="AI2" s="41"/>
      <c r="AJ2" s="42"/>
      <c r="AK2" s="43"/>
      <c r="AL2" s="41"/>
      <c r="AM2" s="42"/>
      <c r="AN2" s="43"/>
      <c r="AO2" s="41"/>
      <c r="AP2" s="42"/>
      <c r="AQ2" s="43"/>
      <c r="AR2" s="41"/>
      <c r="AS2" s="42"/>
      <c r="AT2" s="43"/>
    </row>
    <row r="3" spans="2:54" ht="22.5" customHeight="1">
      <c r="B3" s="99" t="s">
        <v>10</v>
      </c>
      <c r="C3" s="99"/>
      <c r="D3" s="99"/>
      <c r="E3" s="100"/>
      <c r="F3" s="100"/>
      <c r="G3" s="100"/>
      <c r="H3" s="100"/>
      <c r="I3" s="100"/>
      <c r="J3" s="100"/>
      <c r="K3" s="100"/>
      <c r="L3" s="3"/>
      <c r="M3" s="3"/>
      <c r="N3" s="3"/>
      <c r="T3" s="40"/>
      <c r="U3" s="40"/>
      <c r="V3" s="40"/>
      <c r="W3" s="40"/>
      <c r="X3" s="40"/>
      <c r="Y3" s="40"/>
      <c r="Z3" s="40"/>
      <c r="AA3" s="40"/>
      <c r="AB3" s="40"/>
      <c r="AC3" s="40"/>
      <c r="AF3" s="56"/>
      <c r="AG3" s="56"/>
      <c r="AH3" s="56"/>
      <c r="AI3" s="44"/>
      <c r="AJ3" s="45"/>
      <c r="AK3" s="46"/>
      <c r="AL3" s="44"/>
      <c r="AM3" s="45"/>
      <c r="AN3" s="46"/>
      <c r="AO3" s="44"/>
      <c r="AP3" s="45"/>
      <c r="AQ3" s="46"/>
      <c r="AR3" s="44"/>
      <c r="AS3" s="45"/>
      <c r="AT3" s="46"/>
    </row>
    <row r="4" spans="2:54" ht="16.5" customHeight="1">
      <c r="B4" s="9"/>
      <c r="C4" s="9"/>
      <c r="D4" s="9"/>
      <c r="E4" s="9"/>
      <c r="F4" s="9"/>
      <c r="G4" s="9"/>
      <c r="H4" s="9"/>
      <c r="I4" s="9"/>
      <c r="J4" s="9"/>
      <c r="K4" s="9"/>
      <c r="L4" s="9"/>
      <c r="M4" s="9"/>
      <c r="N4" s="9"/>
      <c r="AF4" s="5"/>
      <c r="AG4" s="5"/>
      <c r="AH4" s="5"/>
      <c r="AI4" s="5"/>
      <c r="AJ4" s="5"/>
      <c r="AK4" s="5"/>
      <c r="AL4" s="5"/>
      <c r="AM4" s="5"/>
      <c r="AN4" s="5"/>
      <c r="AO4" s="5"/>
      <c r="AP4" s="5"/>
      <c r="AQ4" s="5"/>
      <c r="AR4" s="5"/>
      <c r="AS4" s="5"/>
      <c r="AT4" s="5"/>
    </row>
    <row r="5" spans="2:54" ht="16.5" customHeight="1">
      <c r="B5" s="29" t="s">
        <v>8</v>
      </c>
      <c r="C5" s="9"/>
      <c r="D5" s="9"/>
      <c r="E5" s="9"/>
      <c r="F5" s="9"/>
      <c r="G5" s="9"/>
      <c r="H5" s="9"/>
      <c r="I5" s="9"/>
      <c r="J5" s="9"/>
      <c r="K5" s="9"/>
      <c r="L5" s="9"/>
      <c r="M5" s="9"/>
      <c r="N5" s="9"/>
      <c r="AD5" s="84" t="s">
        <v>6</v>
      </c>
      <c r="AE5" s="84"/>
      <c r="AF5" s="84"/>
      <c r="AG5" s="101"/>
      <c r="AH5" s="101"/>
      <c r="AI5" s="101"/>
      <c r="AJ5" s="101"/>
      <c r="AK5" s="101"/>
      <c r="AL5" s="101"/>
      <c r="AM5" s="101"/>
      <c r="AN5" s="101"/>
      <c r="AO5" s="101"/>
      <c r="AP5" s="101"/>
      <c r="AQ5" s="101"/>
      <c r="AR5" s="101"/>
      <c r="AS5" s="101"/>
      <c r="AT5" s="101"/>
    </row>
    <row r="6" spans="2:54" ht="16.5" customHeight="1">
      <c r="B6" s="98" t="s">
        <v>17</v>
      </c>
      <c r="C6" s="98"/>
      <c r="D6" s="98"/>
      <c r="E6" s="98"/>
      <c r="F6" s="106"/>
      <c r="G6" s="106"/>
      <c r="H6" s="106"/>
      <c r="I6" s="106"/>
      <c r="J6" s="106"/>
      <c r="K6" s="106"/>
      <c r="L6" s="106"/>
      <c r="M6" s="106"/>
      <c r="N6" s="106"/>
      <c r="O6" s="106"/>
      <c r="P6" s="107" t="s">
        <v>9</v>
      </c>
      <c r="Q6" s="107"/>
      <c r="R6" s="107"/>
      <c r="S6" s="107"/>
      <c r="T6" s="107"/>
      <c r="U6" s="106"/>
      <c r="V6" s="106"/>
      <c r="W6" s="106"/>
      <c r="X6" s="106"/>
      <c r="Y6" s="106"/>
      <c r="AD6" s="84" t="s">
        <v>14</v>
      </c>
      <c r="AE6" s="84"/>
      <c r="AF6" s="84"/>
      <c r="AG6" s="102"/>
      <c r="AH6" s="102"/>
      <c r="AI6" s="102"/>
      <c r="AJ6" s="102"/>
      <c r="AK6" s="102"/>
      <c r="AL6" s="102"/>
      <c r="AM6" s="102"/>
      <c r="AN6" s="102"/>
      <c r="AO6" s="102"/>
      <c r="AP6" s="102"/>
      <c r="AQ6" s="102"/>
      <c r="AR6" s="102"/>
      <c r="AS6" s="102"/>
      <c r="AT6" s="102"/>
    </row>
    <row r="7" spans="2:54" ht="16.5" customHeight="1">
      <c r="B7" s="98" t="s">
        <v>0</v>
      </c>
      <c r="C7" s="98"/>
      <c r="D7" s="98"/>
      <c r="E7" s="98"/>
      <c r="F7" s="108"/>
      <c r="G7" s="108"/>
      <c r="H7" s="108"/>
      <c r="I7" s="108"/>
      <c r="J7" s="108"/>
      <c r="K7" s="108"/>
      <c r="L7" s="108"/>
      <c r="M7" s="108"/>
      <c r="N7" s="108"/>
      <c r="O7" s="108"/>
      <c r="P7" s="108"/>
      <c r="Q7" s="108"/>
      <c r="R7" s="108"/>
      <c r="S7" s="108"/>
      <c r="T7" s="108"/>
      <c r="U7" s="108"/>
      <c r="V7" s="108"/>
      <c r="W7" s="108"/>
      <c r="X7" s="108"/>
      <c r="Y7" s="108"/>
      <c r="Z7" s="4"/>
      <c r="AA7" s="4"/>
      <c r="AB7" s="4"/>
      <c r="AC7" s="4"/>
      <c r="AD7" s="84" t="s">
        <v>55</v>
      </c>
      <c r="AE7" s="84"/>
      <c r="AF7" s="84"/>
      <c r="AG7" s="103"/>
      <c r="AH7" s="103"/>
      <c r="AI7" s="103"/>
      <c r="AJ7" s="103"/>
      <c r="AK7" s="103"/>
      <c r="AL7" s="103"/>
      <c r="AM7" s="103"/>
      <c r="AN7" s="103"/>
      <c r="AO7" s="103"/>
      <c r="AP7" s="103"/>
      <c r="AQ7" s="103"/>
      <c r="AR7" s="103"/>
      <c r="AS7" s="103"/>
      <c r="AT7" s="103"/>
    </row>
    <row r="8" spans="2:54" ht="16.5" customHeight="1">
      <c r="B8" s="98" t="s">
        <v>16</v>
      </c>
      <c r="C8" s="98"/>
      <c r="D8" s="98"/>
      <c r="E8" s="98"/>
      <c r="F8" s="108"/>
      <c r="G8" s="108"/>
      <c r="H8" s="108"/>
      <c r="I8" s="108"/>
      <c r="J8" s="108"/>
      <c r="K8" s="108"/>
      <c r="L8" s="108"/>
      <c r="M8" s="108"/>
      <c r="N8" s="108"/>
      <c r="O8" s="108"/>
      <c r="P8" s="108"/>
      <c r="Q8" s="108"/>
      <c r="R8" s="108"/>
      <c r="S8" s="108"/>
      <c r="T8" s="108"/>
      <c r="U8" s="108"/>
      <c r="V8" s="108"/>
      <c r="W8" s="108"/>
      <c r="X8" s="108"/>
      <c r="Y8" s="108"/>
      <c r="Z8" s="4"/>
      <c r="AA8" s="4"/>
      <c r="AB8" s="4"/>
      <c r="AC8" s="4"/>
      <c r="AD8" s="84"/>
      <c r="AE8" s="84"/>
      <c r="AF8" s="84"/>
      <c r="AG8" s="104"/>
      <c r="AH8" s="104"/>
      <c r="AI8" s="104"/>
      <c r="AJ8" s="104"/>
      <c r="AK8" s="104"/>
      <c r="AL8" s="104"/>
      <c r="AM8" s="104"/>
      <c r="AN8" s="104"/>
      <c r="AO8" s="104"/>
      <c r="AP8" s="104"/>
      <c r="AQ8" s="104"/>
      <c r="AR8" s="104"/>
      <c r="AS8" s="104"/>
      <c r="AT8" s="104"/>
    </row>
    <row r="9" spans="2:54" ht="7.5" customHeight="1">
      <c r="B9" s="3"/>
      <c r="C9" s="3"/>
      <c r="D9" s="3"/>
      <c r="E9" s="3"/>
      <c r="F9" s="10"/>
      <c r="G9" s="10"/>
      <c r="H9" s="10"/>
      <c r="I9" s="10"/>
      <c r="J9" s="10"/>
      <c r="K9" s="10"/>
      <c r="L9" s="10"/>
      <c r="M9" s="10"/>
      <c r="N9" s="10"/>
      <c r="O9" s="10"/>
      <c r="P9" s="10"/>
      <c r="Q9" s="10"/>
      <c r="R9" s="10"/>
      <c r="S9" s="10"/>
      <c r="T9" s="10"/>
      <c r="U9" s="10"/>
      <c r="V9" s="10"/>
      <c r="W9" s="10"/>
      <c r="X9" s="10"/>
      <c r="Y9" s="10"/>
      <c r="Z9" s="4"/>
      <c r="AA9" s="4"/>
      <c r="AB9" s="4"/>
      <c r="AC9" s="4"/>
      <c r="AD9" s="84" t="s">
        <v>15</v>
      </c>
      <c r="AE9" s="84"/>
      <c r="AF9" s="84"/>
      <c r="AG9" s="85"/>
      <c r="AH9" s="85"/>
      <c r="AI9" s="85"/>
      <c r="AJ9" s="85"/>
      <c r="AK9" s="85"/>
      <c r="AL9" s="85"/>
      <c r="AM9" s="85"/>
      <c r="AN9" s="85"/>
      <c r="AO9" s="85"/>
      <c r="AP9" s="85"/>
      <c r="AQ9" s="85"/>
      <c r="AR9" s="85"/>
      <c r="AS9" s="85"/>
      <c r="AT9" s="85"/>
    </row>
    <row r="10" spans="2:54" s="19" customFormat="1" ht="12" customHeight="1">
      <c r="B10" s="82" t="s">
        <v>52</v>
      </c>
      <c r="C10" s="82"/>
      <c r="D10" s="82"/>
      <c r="E10" s="82"/>
      <c r="F10" s="82"/>
      <c r="G10" s="82"/>
      <c r="H10" s="82"/>
      <c r="I10" s="82"/>
      <c r="J10" s="82" t="s">
        <v>53</v>
      </c>
      <c r="K10" s="82"/>
      <c r="L10" s="82"/>
      <c r="M10" s="82"/>
      <c r="N10" s="82"/>
      <c r="O10" s="82"/>
      <c r="P10" s="82"/>
      <c r="Q10" s="82"/>
      <c r="R10" s="82" t="s">
        <v>54</v>
      </c>
      <c r="S10" s="82"/>
      <c r="T10" s="82"/>
      <c r="U10" s="82"/>
      <c r="V10" s="82"/>
      <c r="W10" s="82"/>
      <c r="X10" s="82"/>
      <c r="Y10" s="82"/>
      <c r="AD10" s="84"/>
      <c r="AE10" s="84"/>
      <c r="AF10" s="84"/>
      <c r="AG10" s="86"/>
      <c r="AH10" s="86"/>
      <c r="AI10" s="86"/>
      <c r="AJ10" s="86"/>
      <c r="AK10" s="86"/>
      <c r="AL10" s="86"/>
      <c r="AM10" s="86"/>
      <c r="AN10" s="86"/>
      <c r="AO10" s="86"/>
      <c r="AP10" s="86"/>
      <c r="AQ10" s="86"/>
      <c r="AR10" s="86"/>
      <c r="AS10" s="86"/>
      <c r="AT10" s="86"/>
    </row>
    <row r="11" spans="2:54" ht="21" customHeight="1">
      <c r="B11" s="83"/>
      <c r="C11" s="83"/>
      <c r="D11" s="83"/>
      <c r="E11" s="83"/>
      <c r="F11" s="83"/>
      <c r="G11" s="83"/>
      <c r="H11" s="83"/>
      <c r="I11" s="83"/>
      <c r="J11" s="83"/>
      <c r="K11" s="83"/>
      <c r="L11" s="83"/>
      <c r="M11" s="83"/>
      <c r="N11" s="83"/>
      <c r="O11" s="83"/>
      <c r="P11" s="83"/>
      <c r="Q11" s="83"/>
      <c r="R11" s="83"/>
      <c r="S11" s="83"/>
      <c r="T11" s="83"/>
      <c r="U11" s="83"/>
      <c r="V11" s="83"/>
      <c r="W11" s="83"/>
      <c r="X11" s="83"/>
      <c r="Y11" s="83"/>
      <c r="Z11" s="4"/>
      <c r="AA11" s="4"/>
      <c r="AB11" s="4"/>
      <c r="AC11" s="4"/>
      <c r="AD11" s="4"/>
      <c r="AE11" s="4"/>
      <c r="AF11" s="27"/>
      <c r="AG11" s="27"/>
      <c r="AH11" s="27"/>
      <c r="AI11" s="28"/>
      <c r="AJ11" s="28"/>
      <c r="AK11" s="28"/>
      <c r="AL11" s="28"/>
      <c r="AM11" s="28"/>
      <c r="AN11" s="28"/>
      <c r="AO11" s="28"/>
      <c r="AP11" s="28"/>
      <c r="AQ11" s="28"/>
      <c r="AR11" s="28"/>
      <c r="AS11" s="28"/>
      <c r="AT11" s="28"/>
    </row>
    <row r="12" spans="2:54" ht="7.5" customHeight="1" thickBot="1">
      <c r="B12" s="3"/>
      <c r="C12" s="3"/>
      <c r="D12" s="3"/>
      <c r="E12" s="3"/>
      <c r="F12" s="10"/>
      <c r="G12" s="10"/>
      <c r="H12" s="10"/>
      <c r="I12" s="10"/>
      <c r="J12" s="10"/>
      <c r="K12" s="10"/>
      <c r="L12" s="10"/>
      <c r="M12" s="10"/>
      <c r="N12" s="10"/>
      <c r="O12" s="10"/>
      <c r="P12" s="10"/>
      <c r="Q12" s="10"/>
      <c r="R12" s="10"/>
      <c r="S12" s="10"/>
      <c r="T12" s="10"/>
      <c r="U12" s="10"/>
      <c r="V12" s="10"/>
      <c r="W12" s="10"/>
      <c r="X12" s="10"/>
      <c r="Y12" s="10"/>
      <c r="Z12" s="4"/>
      <c r="AA12" s="4"/>
      <c r="AB12" s="4"/>
      <c r="AC12" s="4"/>
      <c r="AD12" s="4"/>
      <c r="AE12" s="4"/>
      <c r="AF12" s="27"/>
      <c r="AG12" s="27"/>
      <c r="AH12" s="27"/>
      <c r="AI12" s="28"/>
      <c r="AJ12" s="28"/>
      <c r="AK12" s="28"/>
      <c r="AL12" s="28"/>
      <c r="AM12" s="28"/>
      <c r="AN12" s="28"/>
      <c r="AO12" s="28"/>
      <c r="AP12" s="28"/>
      <c r="AQ12" s="28"/>
      <c r="AR12" s="28"/>
      <c r="AS12" s="28"/>
      <c r="AT12" s="28"/>
    </row>
    <row r="13" spans="2:54" s="4" customFormat="1" ht="13.5">
      <c r="B13" s="93" t="s">
        <v>34</v>
      </c>
      <c r="C13" s="94"/>
      <c r="D13" s="94"/>
      <c r="E13" s="94"/>
      <c r="F13" s="94"/>
      <c r="G13" s="94"/>
      <c r="H13" s="94"/>
      <c r="I13" s="94"/>
      <c r="J13" s="94"/>
      <c r="K13" s="94"/>
      <c r="L13" s="94"/>
      <c r="M13" s="94" t="s">
        <v>4</v>
      </c>
      <c r="N13" s="94"/>
      <c r="O13" s="94"/>
      <c r="P13" s="94"/>
      <c r="Q13" s="94"/>
      <c r="R13" s="94"/>
      <c r="S13" s="94"/>
      <c r="T13" s="94"/>
      <c r="U13" s="94"/>
      <c r="V13" s="94"/>
      <c r="W13" s="94"/>
      <c r="X13" s="94"/>
      <c r="Y13" s="94" t="s">
        <v>5</v>
      </c>
      <c r="Z13" s="94"/>
      <c r="AA13" s="94"/>
      <c r="AB13" s="94"/>
      <c r="AC13" s="94"/>
      <c r="AD13" s="94"/>
      <c r="AE13" s="94"/>
      <c r="AF13" s="94"/>
      <c r="AG13" s="94"/>
      <c r="AH13" s="94"/>
      <c r="AI13" s="94"/>
      <c r="AJ13" s="47" t="s">
        <v>27</v>
      </c>
      <c r="AK13" s="47"/>
      <c r="AL13" s="47"/>
      <c r="AM13" s="47"/>
      <c r="AN13" s="47"/>
      <c r="AO13" s="47"/>
      <c r="AP13" s="47"/>
      <c r="AQ13" s="47"/>
      <c r="AR13" s="47"/>
      <c r="AS13" s="47"/>
      <c r="AT13" s="48"/>
    </row>
    <row r="14" spans="2:54" s="4" customFormat="1" ht="17.100000000000001" customHeight="1">
      <c r="B14" s="109">
        <f>SUM(AC33:AH35,請求明細書!AC23:AH25)</f>
        <v>0</v>
      </c>
      <c r="C14" s="110"/>
      <c r="D14" s="110"/>
      <c r="E14" s="110"/>
      <c r="F14" s="110"/>
      <c r="G14" s="110"/>
      <c r="H14" s="110"/>
      <c r="I14" s="110"/>
      <c r="J14" s="110"/>
      <c r="K14" s="110"/>
      <c r="L14" s="110"/>
      <c r="M14" s="11">
        <v>0.1</v>
      </c>
      <c r="N14" s="97">
        <f>SUM(AC33,請求明細書!AC23)</f>
        <v>0</v>
      </c>
      <c r="O14" s="97"/>
      <c r="P14" s="97"/>
      <c r="Q14" s="97"/>
      <c r="R14" s="97"/>
      <c r="S14" s="97"/>
      <c r="T14" s="97"/>
      <c r="U14" s="97"/>
      <c r="V14" s="97"/>
      <c r="W14" s="97"/>
      <c r="X14" s="97"/>
      <c r="Y14" s="11">
        <v>0.1</v>
      </c>
      <c r="Z14" s="96">
        <f>ROUND(N14*0.1,0)</f>
        <v>0</v>
      </c>
      <c r="AA14" s="96"/>
      <c r="AB14" s="96"/>
      <c r="AC14" s="96"/>
      <c r="AD14" s="96"/>
      <c r="AE14" s="96"/>
      <c r="AF14" s="96"/>
      <c r="AG14" s="96"/>
      <c r="AH14" s="96"/>
      <c r="AI14" s="96"/>
      <c r="AJ14" s="49">
        <f>IFERROR(SUM(B14+Z14+Z15),"")</f>
        <v>0</v>
      </c>
      <c r="AK14" s="49"/>
      <c r="AL14" s="49"/>
      <c r="AM14" s="49"/>
      <c r="AN14" s="49"/>
      <c r="AO14" s="49"/>
      <c r="AP14" s="49"/>
      <c r="AQ14" s="49"/>
      <c r="AR14" s="49"/>
      <c r="AS14" s="49"/>
      <c r="AT14" s="50"/>
      <c r="AZ14" s="12">
        <v>0.08</v>
      </c>
    </row>
    <row r="15" spans="2:54" s="4" customFormat="1" ht="17.100000000000001" customHeight="1">
      <c r="B15" s="109"/>
      <c r="C15" s="110"/>
      <c r="D15" s="110"/>
      <c r="E15" s="110"/>
      <c r="F15" s="110"/>
      <c r="G15" s="110"/>
      <c r="H15" s="110"/>
      <c r="I15" s="110"/>
      <c r="J15" s="110"/>
      <c r="K15" s="110"/>
      <c r="L15" s="110"/>
      <c r="M15" s="13">
        <v>0.08</v>
      </c>
      <c r="N15" s="97">
        <f>SUM(AC34,請求明細書!AC24)</f>
        <v>0</v>
      </c>
      <c r="O15" s="97"/>
      <c r="P15" s="97"/>
      <c r="Q15" s="97"/>
      <c r="R15" s="97"/>
      <c r="S15" s="97"/>
      <c r="T15" s="97"/>
      <c r="U15" s="97"/>
      <c r="V15" s="97"/>
      <c r="W15" s="97"/>
      <c r="X15" s="97"/>
      <c r="Y15" s="13">
        <v>0.08</v>
      </c>
      <c r="Z15" s="96">
        <f>ROUND(N15*0.08,0)</f>
        <v>0</v>
      </c>
      <c r="AA15" s="96"/>
      <c r="AB15" s="96"/>
      <c r="AC15" s="96"/>
      <c r="AD15" s="96"/>
      <c r="AE15" s="96"/>
      <c r="AF15" s="96"/>
      <c r="AG15" s="96"/>
      <c r="AH15" s="96"/>
      <c r="AI15" s="96"/>
      <c r="AJ15" s="49"/>
      <c r="AK15" s="49"/>
      <c r="AL15" s="49"/>
      <c r="AM15" s="49"/>
      <c r="AN15" s="49"/>
      <c r="AO15" s="49"/>
      <c r="AP15" s="49"/>
      <c r="AQ15" s="49"/>
      <c r="AR15" s="49"/>
      <c r="AS15" s="49"/>
      <c r="AT15" s="50"/>
      <c r="AY15" s="14"/>
      <c r="AZ15" s="14"/>
      <c r="BA15" s="14"/>
      <c r="BB15" s="14"/>
    </row>
    <row r="16" spans="2:54" s="4" customFormat="1" ht="17.100000000000001" customHeight="1" thickBot="1">
      <c r="B16" s="111"/>
      <c r="C16" s="112"/>
      <c r="D16" s="112"/>
      <c r="E16" s="112"/>
      <c r="F16" s="112"/>
      <c r="G16" s="112"/>
      <c r="H16" s="112"/>
      <c r="I16" s="112"/>
      <c r="J16" s="112"/>
      <c r="K16" s="112"/>
      <c r="L16" s="112"/>
      <c r="M16" s="15" t="s">
        <v>7</v>
      </c>
      <c r="N16" s="113">
        <f>SUM(AC35,請求明細書!AC25)</f>
        <v>0</v>
      </c>
      <c r="O16" s="113"/>
      <c r="P16" s="113"/>
      <c r="Q16" s="113"/>
      <c r="R16" s="113"/>
      <c r="S16" s="113"/>
      <c r="T16" s="113"/>
      <c r="U16" s="113"/>
      <c r="V16" s="113"/>
      <c r="W16" s="113"/>
      <c r="X16" s="113"/>
      <c r="Y16" s="15" t="s">
        <v>7</v>
      </c>
      <c r="Z16" s="114">
        <v>0</v>
      </c>
      <c r="AA16" s="115"/>
      <c r="AB16" s="115"/>
      <c r="AC16" s="115"/>
      <c r="AD16" s="115"/>
      <c r="AE16" s="115"/>
      <c r="AF16" s="115"/>
      <c r="AG16" s="115"/>
      <c r="AH16" s="115"/>
      <c r="AI16" s="116"/>
      <c r="AJ16" s="51"/>
      <c r="AK16" s="51"/>
      <c r="AL16" s="51"/>
      <c r="AM16" s="51"/>
      <c r="AN16" s="51"/>
      <c r="AO16" s="51"/>
      <c r="AP16" s="51"/>
      <c r="AQ16" s="51"/>
      <c r="AR16" s="51"/>
      <c r="AS16" s="51"/>
      <c r="AT16" s="52"/>
      <c r="AY16" s="14"/>
      <c r="AZ16" s="14"/>
      <c r="BA16" s="14"/>
      <c r="BB16" s="14"/>
    </row>
    <row r="17" spans="2:47" ht="9" customHeight="1">
      <c r="B17" s="4"/>
      <c r="C17" s="4"/>
      <c r="D17" s="4"/>
      <c r="E17" s="4"/>
      <c r="F17" s="4"/>
      <c r="G17" s="4"/>
      <c r="H17" s="4"/>
      <c r="I17" s="4"/>
      <c r="J17" s="3"/>
      <c r="K17" s="3"/>
      <c r="L17" s="3"/>
      <c r="M17" s="3"/>
      <c r="N17" s="16"/>
      <c r="O17" s="16"/>
      <c r="P17" s="117"/>
      <c r="Q17" s="117"/>
      <c r="R17" s="117"/>
      <c r="S17" s="117"/>
      <c r="T17" s="117"/>
      <c r="U17" s="17"/>
      <c r="V17" s="17"/>
      <c r="W17" s="4"/>
      <c r="X17" s="4"/>
      <c r="Y17" s="4"/>
      <c r="Z17" s="4"/>
      <c r="AA17" s="4"/>
      <c r="AB17" s="4"/>
      <c r="AC17" s="4"/>
      <c r="AD17" s="4"/>
      <c r="AE17" s="4"/>
      <c r="AF17" s="4"/>
      <c r="AG17" s="4"/>
      <c r="AH17" s="4"/>
      <c r="AI17" s="4"/>
      <c r="AJ17" s="4"/>
      <c r="AK17" s="4"/>
      <c r="AL17" s="4"/>
      <c r="AM17" s="4"/>
      <c r="AN17" s="4"/>
      <c r="AO17" s="18"/>
      <c r="AP17" s="18"/>
      <c r="AQ17" s="18"/>
      <c r="AR17" s="4"/>
      <c r="AS17" s="4"/>
      <c r="AT17" s="4"/>
    </row>
    <row r="18" spans="2:47" s="19" customFormat="1" ht="18" customHeight="1">
      <c r="B18" s="95" t="s">
        <v>18</v>
      </c>
      <c r="C18" s="54"/>
      <c r="D18" s="95" t="s">
        <v>19</v>
      </c>
      <c r="E18" s="54"/>
      <c r="F18" s="95" t="s">
        <v>20</v>
      </c>
      <c r="G18" s="53"/>
      <c r="H18" s="53"/>
      <c r="I18" s="53"/>
      <c r="J18" s="53"/>
      <c r="K18" s="53"/>
      <c r="L18" s="53"/>
      <c r="M18" s="53"/>
      <c r="N18" s="53"/>
      <c r="O18" s="53"/>
      <c r="P18" s="53"/>
      <c r="Q18" s="53"/>
      <c r="R18" s="53"/>
      <c r="S18" s="54"/>
      <c r="T18" s="95" t="s">
        <v>21</v>
      </c>
      <c r="U18" s="54"/>
      <c r="V18" s="95" t="s">
        <v>22</v>
      </c>
      <c r="W18" s="53"/>
      <c r="X18" s="54"/>
      <c r="Y18" s="95" t="s">
        <v>25</v>
      </c>
      <c r="Z18" s="53"/>
      <c r="AA18" s="53"/>
      <c r="AB18" s="53"/>
      <c r="AC18" s="95" t="s">
        <v>23</v>
      </c>
      <c r="AD18" s="53"/>
      <c r="AE18" s="53"/>
      <c r="AF18" s="53"/>
      <c r="AG18" s="53"/>
      <c r="AH18" s="54"/>
      <c r="AI18" s="95" t="s">
        <v>26</v>
      </c>
      <c r="AJ18" s="54"/>
      <c r="AK18" s="53" t="s">
        <v>24</v>
      </c>
      <c r="AL18" s="53"/>
      <c r="AM18" s="53"/>
      <c r="AN18" s="53"/>
      <c r="AO18" s="53"/>
      <c r="AP18" s="53"/>
      <c r="AQ18" s="53"/>
      <c r="AR18" s="53"/>
      <c r="AS18" s="53"/>
      <c r="AT18" s="54"/>
    </row>
    <row r="19" spans="2:47" s="2" customFormat="1" ht="25.5" customHeight="1">
      <c r="B19" s="79"/>
      <c r="C19" s="80"/>
      <c r="D19" s="64"/>
      <c r="E19" s="65"/>
      <c r="F19" s="66"/>
      <c r="G19" s="67"/>
      <c r="H19" s="67"/>
      <c r="I19" s="67"/>
      <c r="J19" s="67"/>
      <c r="K19" s="67"/>
      <c r="L19" s="67"/>
      <c r="M19" s="67"/>
      <c r="N19" s="67"/>
      <c r="O19" s="67"/>
      <c r="P19" s="67"/>
      <c r="Q19" s="67"/>
      <c r="R19" s="67"/>
      <c r="S19" s="68"/>
      <c r="T19" s="66"/>
      <c r="U19" s="68"/>
      <c r="V19" s="69"/>
      <c r="W19" s="70"/>
      <c r="X19" s="71"/>
      <c r="Y19" s="37"/>
      <c r="Z19" s="38"/>
      <c r="AA19" s="38"/>
      <c r="AB19" s="39"/>
      <c r="AC19" s="32" t="str">
        <f>IF(ISBLANK(Y19),"",ROUND(V19*Y19,0))</f>
        <v/>
      </c>
      <c r="AD19" s="33"/>
      <c r="AE19" s="33"/>
      <c r="AF19" s="33"/>
      <c r="AG19" s="33"/>
      <c r="AH19" s="34"/>
      <c r="AI19" s="35"/>
      <c r="AJ19" s="36"/>
      <c r="AK19" s="30"/>
      <c r="AL19" s="30"/>
      <c r="AM19" s="30"/>
      <c r="AN19" s="30"/>
      <c r="AO19" s="30"/>
      <c r="AP19" s="30"/>
      <c r="AQ19" s="30"/>
      <c r="AR19" s="30"/>
      <c r="AS19" s="30"/>
      <c r="AT19" s="31"/>
    </row>
    <row r="20" spans="2:47" ht="25.5" customHeight="1">
      <c r="B20" s="79"/>
      <c r="C20" s="80"/>
      <c r="D20" s="64"/>
      <c r="E20" s="65"/>
      <c r="F20" s="66"/>
      <c r="G20" s="67"/>
      <c r="H20" s="67"/>
      <c r="I20" s="67"/>
      <c r="J20" s="67"/>
      <c r="K20" s="67"/>
      <c r="L20" s="67"/>
      <c r="M20" s="67"/>
      <c r="N20" s="67"/>
      <c r="O20" s="67"/>
      <c r="P20" s="67"/>
      <c r="Q20" s="67"/>
      <c r="R20" s="67"/>
      <c r="S20" s="68"/>
      <c r="T20" s="66"/>
      <c r="U20" s="68"/>
      <c r="V20" s="69"/>
      <c r="W20" s="70"/>
      <c r="X20" s="71"/>
      <c r="Y20" s="37"/>
      <c r="Z20" s="38"/>
      <c r="AA20" s="38"/>
      <c r="AB20" s="39"/>
      <c r="AC20" s="32" t="str">
        <f>IF(ISBLANK(Y20),"",ROUND(V20*Y20,0))</f>
        <v/>
      </c>
      <c r="AD20" s="33"/>
      <c r="AE20" s="33"/>
      <c r="AF20" s="33"/>
      <c r="AG20" s="33"/>
      <c r="AH20" s="34"/>
      <c r="AI20" s="35"/>
      <c r="AJ20" s="36"/>
      <c r="AK20" s="30"/>
      <c r="AL20" s="30"/>
      <c r="AM20" s="30"/>
      <c r="AN20" s="30"/>
      <c r="AO20" s="30"/>
      <c r="AP20" s="30"/>
      <c r="AQ20" s="30"/>
      <c r="AR20" s="30"/>
      <c r="AS20" s="30"/>
      <c r="AT20" s="31"/>
    </row>
    <row r="21" spans="2:47" ht="25.5" customHeight="1">
      <c r="B21" s="79"/>
      <c r="C21" s="80"/>
      <c r="D21" s="64"/>
      <c r="E21" s="65"/>
      <c r="F21" s="66"/>
      <c r="G21" s="67"/>
      <c r="H21" s="67"/>
      <c r="I21" s="67"/>
      <c r="J21" s="67"/>
      <c r="K21" s="67"/>
      <c r="L21" s="67"/>
      <c r="M21" s="67"/>
      <c r="N21" s="67"/>
      <c r="O21" s="67"/>
      <c r="P21" s="67"/>
      <c r="Q21" s="67"/>
      <c r="R21" s="67"/>
      <c r="S21" s="68"/>
      <c r="T21" s="66"/>
      <c r="U21" s="68"/>
      <c r="V21" s="69"/>
      <c r="W21" s="70"/>
      <c r="X21" s="71"/>
      <c r="Y21" s="37"/>
      <c r="Z21" s="38"/>
      <c r="AA21" s="38"/>
      <c r="AB21" s="39"/>
      <c r="AC21" s="32" t="str">
        <f t="shared" ref="AC21:AC25" si="0">IF(ISBLANK(Y21),"",ROUND(V21*Y21,0))</f>
        <v/>
      </c>
      <c r="AD21" s="33"/>
      <c r="AE21" s="33"/>
      <c r="AF21" s="33"/>
      <c r="AG21" s="33"/>
      <c r="AH21" s="34"/>
      <c r="AI21" s="35"/>
      <c r="AJ21" s="36"/>
      <c r="AK21" s="30"/>
      <c r="AL21" s="30"/>
      <c r="AM21" s="30"/>
      <c r="AN21" s="30"/>
      <c r="AO21" s="30"/>
      <c r="AP21" s="30"/>
      <c r="AQ21" s="30"/>
      <c r="AR21" s="30"/>
      <c r="AS21" s="30"/>
      <c r="AT21" s="31"/>
    </row>
    <row r="22" spans="2:47" ht="25.5" customHeight="1">
      <c r="B22" s="79"/>
      <c r="C22" s="80"/>
      <c r="D22" s="64"/>
      <c r="E22" s="65"/>
      <c r="F22" s="66"/>
      <c r="G22" s="67"/>
      <c r="H22" s="67"/>
      <c r="I22" s="67"/>
      <c r="J22" s="67"/>
      <c r="K22" s="67"/>
      <c r="L22" s="67"/>
      <c r="M22" s="67"/>
      <c r="N22" s="67"/>
      <c r="O22" s="67"/>
      <c r="P22" s="67"/>
      <c r="Q22" s="67"/>
      <c r="R22" s="67"/>
      <c r="S22" s="68"/>
      <c r="T22" s="66"/>
      <c r="U22" s="68"/>
      <c r="V22" s="69"/>
      <c r="W22" s="70"/>
      <c r="X22" s="71"/>
      <c r="Y22" s="37"/>
      <c r="Z22" s="38"/>
      <c r="AA22" s="38"/>
      <c r="AB22" s="39"/>
      <c r="AC22" s="32" t="str">
        <f t="shared" si="0"/>
        <v/>
      </c>
      <c r="AD22" s="33"/>
      <c r="AE22" s="33"/>
      <c r="AF22" s="33"/>
      <c r="AG22" s="33"/>
      <c r="AH22" s="34"/>
      <c r="AI22" s="35"/>
      <c r="AJ22" s="36"/>
      <c r="AK22" s="30"/>
      <c r="AL22" s="30"/>
      <c r="AM22" s="30"/>
      <c r="AN22" s="30"/>
      <c r="AO22" s="30"/>
      <c r="AP22" s="30"/>
      <c r="AQ22" s="30"/>
      <c r="AR22" s="30"/>
      <c r="AS22" s="30"/>
      <c r="AT22" s="31"/>
    </row>
    <row r="23" spans="2:47" ht="25.5" customHeight="1">
      <c r="B23" s="79"/>
      <c r="C23" s="80"/>
      <c r="D23" s="64"/>
      <c r="E23" s="65"/>
      <c r="F23" s="66"/>
      <c r="G23" s="67"/>
      <c r="H23" s="67"/>
      <c r="I23" s="67"/>
      <c r="J23" s="67"/>
      <c r="K23" s="67"/>
      <c r="L23" s="67"/>
      <c r="M23" s="67"/>
      <c r="N23" s="67"/>
      <c r="O23" s="67"/>
      <c r="P23" s="67"/>
      <c r="Q23" s="67"/>
      <c r="R23" s="67"/>
      <c r="S23" s="68"/>
      <c r="T23" s="66"/>
      <c r="U23" s="68"/>
      <c r="V23" s="69"/>
      <c r="W23" s="70"/>
      <c r="X23" s="71"/>
      <c r="Y23" s="37"/>
      <c r="Z23" s="38"/>
      <c r="AA23" s="38"/>
      <c r="AB23" s="39"/>
      <c r="AC23" s="32" t="str">
        <f t="shared" si="0"/>
        <v/>
      </c>
      <c r="AD23" s="33"/>
      <c r="AE23" s="33"/>
      <c r="AF23" s="33"/>
      <c r="AG23" s="33"/>
      <c r="AH23" s="34"/>
      <c r="AI23" s="35"/>
      <c r="AJ23" s="36"/>
      <c r="AK23" s="30"/>
      <c r="AL23" s="30"/>
      <c r="AM23" s="30"/>
      <c r="AN23" s="30"/>
      <c r="AO23" s="30"/>
      <c r="AP23" s="30"/>
      <c r="AQ23" s="30"/>
      <c r="AR23" s="30"/>
      <c r="AS23" s="30"/>
      <c r="AT23" s="31"/>
    </row>
    <row r="24" spans="2:47" ht="25.5" customHeight="1">
      <c r="B24" s="79"/>
      <c r="C24" s="80"/>
      <c r="D24" s="64"/>
      <c r="E24" s="65"/>
      <c r="F24" s="66"/>
      <c r="G24" s="67"/>
      <c r="H24" s="67"/>
      <c r="I24" s="67"/>
      <c r="J24" s="67"/>
      <c r="K24" s="67"/>
      <c r="L24" s="67"/>
      <c r="M24" s="67"/>
      <c r="N24" s="67"/>
      <c r="O24" s="67"/>
      <c r="P24" s="67"/>
      <c r="Q24" s="67"/>
      <c r="R24" s="67"/>
      <c r="S24" s="68"/>
      <c r="T24" s="66"/>
      <c r="U24" s="68"/>
      <c r="V24" s="69"/>
      <c r="W24" s="70"/>
      <c r="X24" s="71"/>
      <c r="Y24" s="37"/>
      <c r="Z24" s="38"/>
      <c r="AA24" s="38"/>
      <c r="AB24" s="39"/>
      <c r="AC24" s="32" t="str">
        <f t="shared" si="0"/>
        <v/>
      </c>
      <c r="AD24" s="33"/>
      <c r="AE24" s="33"/>
      <c r="AF24" s="33"/>
      <c r="AG24" s="33"/>
      <c r="AH24" s="34"/>
      <c r="AI24" s="35"/>
      <c r="AJ24" s="36"/>
      <c r="AK24" s="30"/>
      <c r="AL24" s="30"/>
      <c r="AM24" s="30"/>
      <c r="AN24" s="30"/>
      <c r="AO24" s="30"/>
      <c r="AP24" s="30"/>
      <c r="AQ24" s="30"/>
      <c r="AR24" s="30"/>
      <c r="AS24" s="30"/>
      <c r="AT24" s="31"/>
    </row>
    <row r="25" spans="2:47" ht="25.5" customHeight="1">
      <c r="B25" s="79"/>
      <c r="C25" s="80"/>
      <c r="D25" s="64"/>
      <c r="E25" s="65"/>
      <c r="F25" s="66"/>
      <c r="G25" s="67"/>
      <c r="H25" s="67"/>
      <c r="I25" s="67"/>
      <c r="J25" s="67"/>
      <c r="K25" s="67"/>
      <c r="L25" s="67"/>
      <c r="M25" s="67"/>
      <c r="N25" s="67"/>
      <c r="O25" s="67"/>
      <c r="P25" s="67"/>
      <c r="Q25" s="67"/>
      <c r="R25" s="67"/>
      <c r="S25" s="68"/>
      <c r="T25" s="66"/>
      <c r="U25" s="68"/>
      <c r="V25" s="69"/>
      <c r="W25" s="70"/>
      <c r="X25" s="71"/>
      <c r="Y25" s="37"/>
      <c r="Z25" s="38"/>
      <c r="AA25" s="38"/>
      <c r="AB25" s="39"/>
      <c r="AC25" s="32" t="str">
        <f t="shared" si="0"/>
        <v/>
      </c>
      <c r="AD25" s="33"/>
      <c r="AE25" s="33"/>
      <c r="AF25" s="33"/>
      <c r="AG25" s="33"/>
      <c r="AH25" s="34"/>
      <c r="AI25" s="35"/>
      <c r="AJ25" s="36"/>
      <c r="AK25" s="30"/>
      <c r="AL25" s="30"/>
      <c r="AM25" s="30"/>
      <c r="AN25" s="30"/>
      <c r="AO25" s="30"/>
      <c r="AP25" s="30"/>
      <c r="AQ25" s="30"/>
      <c r="AR25" s="30"/>
      <c r="AS25" s="30"/>
      <c r="AT25" s="31"/>
    </row>
    <row r="26" spans="2:47" ht="11.25">
      <c r="B26" s="20" t="s">
        <v>48</v>
      </c>
      <c r="AI26" s="20" t="s">
        <v>49</v>
      </c>
    </row>
    <row r="27" spans="2:47" ht="11.25">
      <c r="B27" s="58" t="s">
        <v>42</v>
      </c>
      <c r="C27" s="59"/>
      <c r="D27" s="59"/>
      <c r="E27" s="59"/>
      <c r="F27" s="59"/>
      <c r="G27" s="60"/>
      <c r="H27" s="78" t="s">
        <v>43</v>
      </c>
      <c r="I27" s="78"/>
      <c r="J27" s="78"/>
      <c r="K27" s="78"/>
      <c r="L27" s="78"/>
      <c r="M27" s="58"/>
      <c r="N27" s="77" t="s">
        <v>44</v>
      </c>
      <c r="O27" s="78"/>
      <c r="P27" s="78"/>
      <c r="Q27" s="78"/>
      <c r="R27" s="78"/>
      <c r="S27" s="78"/>
      <c r="T27" s="78" t="s">
        <v>45</v>
      </c>
      <c r="U27" s="78"/>
      <c r="V27" s="78"/>
      <c r="W27" s="78"/>
      <c r="X27" s="78"/>
      <c r="Y27" s="78"/>
      <c r="Z27" s="23" t="s">
        <v>46</v>
      </c>
      <c r="AA27" s="24"/>
      <c r="AB27" s="24"/>
      <c r="AC27" s="24"/>
      <c r="AD27" s="24"/>
      <c r="AE27" s="24"/>
      <c r="AF27" s="24"/>
      <c r="AG27" s="24"/>
      <c r="AH27" s="24"/>
      <c r="AI27" s="24"/>
      <c r="AJ27" s="24"/>
      <c r="AK27" s="24"/>
      <c r="AL27" s="24"/>
      <c r="AM27" s="24"/>
      <c r="AN27" s="24"/>
      <c r="AO27" s="24"/>
      <c r="AP27" s="24"/>
      <c r="AQ27" s="24"/>
      <c r="AR27" s="24"/>
      <c r="AS27" s="24"/>
      <c r="AT27" s="25"/>
    </row>
    <row r="28" spans="2:47" ht="21" customHeight="1">
      <c r="B28" s="72"/>
      <c r="C28" s="73"/>
      <c r="D28" s="73"/>
      <c r="E28" s="73"/>
      <c r="F28" s="73"/>
      <c r="G28" s="74"/>
      <c r="H28" s="75"/>
      <c r="I28" s="75"/>
      <c r="J28" s="75"/>
      <c r="K28" s="75"/>
      <c r="L28" s="75"/>
      <c r="M28" s="72"/>
      <c r="N28" s="76"/>
      <c r="O28" s="75"/>
      <c r="P28" s="75"/>
      <c r="Q28" s="75"/>
      <c r="R28" s="75"/>
      <c r="S28" s="75"/>
      <c r="T28" s="75"/>
      <c r="U28" s="75"/>
      <c r="V28" s="75"/>
      <c r="W28" s="75"/>
      <c r="X28" s="75"/>
      <c r="Y28" s="75"/>
      <c r="Z28" s="87"/>
      <c r="AA28" s="88"/>
      <c r="AB28" s="88"/>
      <c r="AC28" s="88"/>
      <c r="AD28" s="88"/>
      <c r="AE28" s="88"/>
      <c r="AF28" s="88"/>
      <c r="AG28" s="88"/>
      <c r="AH28" s="88"/>
      <c r="AI28" s="88"/>
      <c r="AJ28" s="88"/>
      <c r="AK28" s="88"/>
      <c r="AL28" s="88"/>
      <c r="AM28" s="88"/>
      <c r="AN28" s="88"/>
      <c r="AO28" s="88"/>
      <c r="AP28" s="88"/>
      <c r="AQ28" s="88"/>
      <c r="AR28" s="88"/>
      <c r="AS28" s="88"/>
      <c r="AT28" s="89"/>
    </row>
    <row r="29" spans="2:47" ht="21" customHeight="1">
      <c r="B29" s="72"/>
      <c r="C29" s="73"/>
      <c r="D29" s="73"/>
      <c r="E29" s="73"/>
      <c r="F29" s="73"/>
      <c r="G29" s="74"/>
      <c r="H29" s="75"/>
      <c r="I29" s="75"/>
      <c r="J29" s="75"/>
      <c r="K29" s="75"/>
      <c r="L29" s="75"/>
      <c r="M29" s="72"/>
      <c r="N29" s="76"/>
      <c r="O29" s="75"/>
      <c r="P29" s="75"/>
      <c r="Q29" s="75"/>
      <c r="R29" s="75"/>
      <c r="S29" s="75"/>
      <c r="T29" s="75"/>
      <c r="U29" s="75"/>
      <c r="V29" s="75"/>
      <c r="W29" s="75"/>
      <c r="X29" s="75"/>
      <c r="Y29" s="75"/>
      <c r="Z29" s="87"/>
      <c r="AA29" s="88"/>
      <c r="AB29" s="88"/>
      <c r="AC29" s="88"/>
      <c r="AD29" s="88"/>
      <c r="AE29" s="88"/>
      <c r="AF29" s="88"/>
      <c r="AG29" s="88"/>
      <c r="AH29" s="88"/>
      <c r="AI29" s="88"/>
      <c r="AJ29" s="88"/>
      <c r="AK29" s="88"/>
      <c r="AL29" s="88"/>
      <c r="AM29" s="88"/>
      <c r="AN29" s="88"/>
      <c r="AO29" s="88"/>
      <c r="AP29" s="88"/>
      <c r="AQ29" s="88"/>
      <c r="AR29" s="88"/>
      <c r="AS29" s="88"/>
      <c r="AT29" s="89"/>
    </row>
    <row r="30" spans="2:47" ht="21" customHeight="1">
      <c r="B30" s="72"/>
      <c r="C30" s="73"/>
      <c r="D30" s="73"/>
      <c r="E30" s="73"/>
      <c r="F30" s="73"/>
      <c r="G30" s="74"/>
      <c r="H30" s="75"/>
      <c r="I30" s="75"/>
      <c r="J30" s="75"/>
      <c r="K30" s="75"/>
      <c r="L30" s="75"/>
      <c r="M30" s="72"/>
      <c r="N30" s="76"/>
      <c r="O30" s="75"/>
      <c r="P30" s="75"/>
      <c r="Q30" s="75"/>
      <c r="R30" s="75"/>
      <c r="S30" s="75"/>
      <c r="T30" s="75"/>
      <c r="U30" s="75"/>
      <c r="V30" s="75"/>
      <c r="W30" s="75"/>
      <c r="X30" s="75"/>
      <c r="Y30" s="75"/>
      <c r="Z30" s="90"/>
      <c r="AA30" s="91"/>
      <c r="AB30" s="91"/>
      <c r="AC30" s="91"/>
      <c r="AD30" s="91"/>
      <c r="AE30" s="91"/>
      <c r="AF30" s="91"/>
      <c r="AG30" s="91"/>
      <c r="AH30" s="91"/>
      <c r="AI30" s="91"/>
      <c r="AJ30" s="91"/>
      <c r="AK30" s="91"/>
      <c r="AL30" s="91"/>
      <c r="AM30" s="91"/>
      <c r="AN30" s="91"/>
      <c r="AO30" s="91"/>
      <c r="AP30" s="91"/>
      <c r="AQ30" s="91"/>
      <c r="AR30" s="91"/>
      <c r="AS30" s="91"/>
      <c r="AT30" s="92"/>
    </row>
    <row r="31" spans="2:47" s="20" customFormat="1" ht="10.5">
      <c r="B31" s="20" t="s">
        <v>29</v>
      </c>
      <c r="P31" s="20" t="s">
        <v>28</v>
      </c>
    </row>
    <row r="32" spans="2:47" s="20" customFormat="1" ht="10.5">
      <c r="B32" s="21" t="s">
        <v>41</v>
      </c>
      <c r="C32" s="21"/>
      <c r="D32" s="21"/>
      <c r="E32" s="21"/>
      <c r="F32" s="21"/>
      <c r="G32" s="21"/>
      <c r="H32" s="21"/>
      <c r="I32" s="21"/>
      <c r="J32" s="21"/>
      <c r="K32" s="21"/>
      <c r="L32" s="21"/>
      <c r="M32" s="21"/>
      <c r="N32" s="21"/>
      <c r="O32" s="21"/>
      <c r="P32" s="21" t="s">
        <v>38</v>
      </c>
      <c r="Q32" s="21"/>
      <c r="R32" s="21"/>
      <c r="S32" s="21"/>
      <c r="T32" s="21"/>
      <c r="U32" s="21"/>
      <c r="V32" s="21"/>
      <c r="W32" s="21"/>
      <c r="X32" s="21"/>
      <c r="Y32" s="21"/>
      <c r="Z32" s="21"/>
      <c r="AA32" s="21"/>
      <c r="AB32" s="21"/>
      <c r="AC32" s="21"/>
      <c r="AD32" s="21"/>
      <c r="AE32" s="21"/>
      <c r="AF32" s="22"/>
      <c r="AG32" s="22"/>
      <c r="AH32" s="22"/>
      <c r="AI32" s="22"/>
      <c r="AJ32" s="22"/>
      <c r="AK32" s="22"/>
      <c r="AL32" s="22"/>
      <c r="AM32" s="22"/>
      <c r="AN32" s="22"/>
      <c r="AO32" s="22"/>
      <c r="AP32" s="22"/>
      <c r="AQ32" s="81">
        <v>45047</v>
      </c>
      <c r="AR32" s="81"/>
      <c r="AS32" s="81"/>
      <c r="AT32" s="81"/>
      <c r="AU32" s="81"/>
    </row>
    <row r="33" spans="2:34" ht="11.25">
      <c r="B33" s="1" t="s">
        <v>39</v>
      </c>
      <c r="V33" s="41" t="s">
        <v>30</v>
      </c>
      <c r="W33" s="42"/>
      <c r="X33" s="43"/>
      <c r="Y33" s="58" t="s">
        <v>31</v>
      </c>
      <c r="Z33" s="59"/>
      <c r="AA33" s="59"/>
      <c r="AB33" s="60"/>
      <c r="AC33" s="61">
        <f>SUMIF(AI19:AJ25,10%,AC19:AH25)</f>
        <v>0</v>
      </c>
      <c r="AD33" s="62"/>
      <c r="AE33" s="62"/>
      <c r="AF33" s="62"/>
      <c r="AG33" s="62"/>
      <c r="AH33" s="63"/>
    </row>
    <row r="34" spans="2:34" ht="15" customHeight="1">
      <c r="V34" s="55"/>
      <c r="W34" s="56"/>
      <c r="X34" s="57"/>
      <c r="Y34" s="58" t="s">
        <v>32</v>
      </c>
      <c r="Z34" s="59"/>
      <c r="AA34" s="59"/>
      <c r="AB34" s="60"/>
      <c r="AC34" s="61">
        <f>SUMIF(AI19:AJ25,"*8%",AC19:AH25)</f>
        <v>0</v>
      </c>
      <c r="AD34" s="62"/>
      <c r="AE34" s="62"/>
      <c r="AF34" s="62"/>
      <c r="AG34" s="62"/>
      <c r="AH34" s="63"/>
    </row>
    <row r="35" spans="2:34" ht="15" customHeight="1">
      <c r="V35" s="44"/>
      <c r="W35" s="45"/>
      <c r="X35" s="46"/>
      <c r="Y35" s="58" t="s">
        <v>33</v>
      </c>
      <c r="Z35" s="59"/>
      <c r="AA35" s="59"/>
      <c r="AB35" s="60"/>
      <c r="AC35" s="61">
        <f>SUMIF(AI19:AJ25,"非",AC19:AH25)</f>
        <v>0</v>
      </c>
      <c r="AD35" s="62"/>
      <c r="AE35" s="62"/>
      <c r="AF35" s="62"/>
      <c r="AG35" s="62"/>
      <c r="AH35" s="63"/>
    </row>
    <row r="36" spans="2:34" ht="15" customHeight="1">
      <c r="V36" s="1" t="s">
        <v>47</v>
      </c>
    </row>
  </sheetData>
  <sheetProtection sheet="1" objects="1" scenarios="1"/>
  <mergeCells count="146">
    <mergeCell ref="B24:C24"/>
    <mergeCell ref="AC18:AH18"/>
    <mergeCell ref="B14:L16"/>
    <mergeCell ref="N16:X16"/>
    <mergeCell ref="Z16:AI16"/>
    <mergeCell ref="F18:S18"/>
    <mergeCell ref="D24:E24"/>
    <mergeCell ref="N15:X15"/>
    <mergeCell ref="B18:C18"/>
    <mergeCell ref="D18:E18"/>
    <mergeCell ref="B22:C22"/>
    <mergeCell ref="D22:E22"/>
    <mergeCell ref="F22:S22"/>
    <mergeCell ref="T22:U22"/>
    <mergeCell ref="V22:X22"/>
    <mergeCell ref="Y22:AB22"/>
    <mergeCell ref="D23:E23"/>
    <mergeCell ref="P17:T17"/>
    <mergeCell ref="F24:S24"/>
    <mergeCell ref="T24:U24"/>
    <mergeCell ref="F23:S23"/>
    <mergeCell ref="V23:X23"/>
    <mergeCell ref="Y24:AB24"/>
    <mergeCell ref="T23:U23"/>
    <mergeCell ref="B7:E7"/>
    <mergeCell ref="AO1:AQ1"/>
    <mergeCell ref="AR1:AT1"/>
    <mergeCell ref="B3:D3"/>
    <mergeCell ref="E3:K3"/>
    <mergeCell ref="AG5:AT5"/>
    <mergeCell ref="AG6:AT6"/>
    <mergeCell ref="AG7:AT8"/>
    <mergeCell ref="AD5:AF5"/>
    <mergeCell ref="AD6:AF6"/>
    <mergeCell ref="AD7:AF8"/>
    <mergeCell ref="B2:E2"/>
    <mergeCell ref="AF1:AH1"/>
    <mergeCell ref="AF3:AH3"/>
    <mergeCell ref="AI1:AK1"/>
    <mergeCell ref="B6:E6"/>
    <mergeCell ref="F6:O6"/>
    <mergeCell ref="P6:T6"/>
    <mergeCell ref="U6:Y6"/>
    <mergeCell ref="B8:E8"/>
    <mergeCell ref="AL1:AN1"/>
    <mergeCell ref="F7:Y7"/>
    <mergeCell ref="F8:Y8"/>
    <mergeCell ref="B13:L13"/>
    <mergeCell ref="M13:X13"/>
    <mergeCell ref="Y13:AI13"/>
    <mergeCell ref="T20:U20"/>
    <mergeCell ref="V20:X20"/>
    <mergeCell ref="T18:U18"/>
    <mergeCell ref="V18:X18"/>
    <mergeCell ref="AI18:AJ18"/>
    <mergeCell ref="Y20:AB20"/>
    <mergeCell ref="Y18:AB18"/>
    <mergeCell ref="B19:C19"/>
    <mergeCell ref="Z14:AI14"/>
    <mergeCell ref="Z15:AI15"/>
    <mergeCell ref="N14:X14"/>
    <mergeCell ref="B20:C20"/>
    <mergeCell ref="D20:E20"/>
    <mergeCell ref="B21:C21"/>
    <mergeCell ref="D21:E21"/>
    <mergeCell ref="D19:E19"/>
    <mergeCell ref="F19:S19"/>
    <mergeCell ref="T19:U19"/>
    <mergeCell ref="AK22:AT22"/>
    <mergeCell ref="AC21:AH21"/>
    <mergeCell ref="AC22:AH22"/>
    <mergeCell ref="AI21:AJ21"/>
    <mergeCell ref="AI22:AJ22"/>
    <mergeCell ref="V21:X21"/>
    <mergeCell ref="Y21:AB21"/>
    <mergeCell ref="F21:S21"/>
    <mergeCell ref="T21:U21"/>
    <mergeCell ref="B23:C23"/>
    <mergeCell ref="V24:X24"/>
    <mergeCell ref="AQ32:AU32"/>
    <mergeCell ref="B10:I10"/>
    <mergeCell ref="B11:I11"/>
    <mergeCell ref="J10:Q10"/>
    <mergeCell ref="J11:Q11"/>
    <mergeCell ref="R10:Y10"/>
    <mergeCell ref="R11:Y11"/>
    <mergeCell ref="AD9:AF10"/>
    <mergeCell ref="AG9:AT10"/>
    <mergeCell ref="V19:X19"/>
    <mergeCell ref="Y19:AB19"/>
    <mergeCell ref="F20:S20"/>
    <mergeCell ref="B30:G30"/>
    <mergeCell ref="H30:M30"/>
    <mergeCell ref="N30:S30"/>
    <mergeCell ref="T30:Y30"/>
    <mergeCell ref="Z28:AT30"/>
    <mergeCell ref="B27:G27"/>
    <mergeCell ref="H27:M27"/>
    <mergeCell ref="AK24:AT24"/>
    <mergeCell ref="AC23:AH23"/>
    <mergeCell ref="B25:C25"/>
    <mergeCell ref="D25:E25"/>
    <mergeCell ref="F25:S25"/>
    <mergeCell ref="T25:U25"/>
    <mergeCell ref="V25:X25"/>
    <mergeCell ref="Y25:AB25"/>
    <mergeCell ref="B29:G29"/>
    <mergeCell ref="H29:M29"/>
    <mergeCell ref="N29:S29"/>
    <mergeCell ref="T29:Y29"/>
    <mergeCell ref="N27:S27"/>
    <mergeCell ref="T27:Y27"/>
    <mergeCell ref="B28:G28"/>
    <mergeCell ref="H28:M28"/>
    <mergeCell ref="N28:S28"/>
    <mergeCell ref="T28:Y28"/>
    <mergeCell ref="V33:X35"/>
    <mergeCell ref="Y33:AB33"/>
    <mergeCell ref="AC33:AH33"/>
    <mergeCell ref="Y34:AB34"/>
    <mergeCell ref="AC34:AH34"/>
    <mergeCell ref="Y35:AB35"/>
    <mergeCell ref="AC35:AH35"/>
    <mergeCell ref="AC24:AH24"/>
    <mergeCell ref="AI23:AJ23"/>
    <mergeCell ref="AI24:AJ24"/>
    <mergeCell ref="AK25:AT25"/>
    <mergeCell ref="AC25:AH25"/>
    <mergeCell ref="AI25:AJ25"/>
    <mergeCell ref="Y23:AB23"/>
    <mergeCell ref="AK23:AT23"/>
    <mergeCell ref="T2:AC3"/>
    <mergeCell ref="AI2:AK3"/>
    <mergeCell ref="AL2:AN3"/>
    <mergeCell ref="AO2:AQ3"/>
    <mergeCell ref="AR2:AT3"/>
    <mergeCell ref="AK19:AT19"/>
    <mergeCell ref="AK21:AT21"/>
    <mergeCell ref="AK20:AT20"/>
    <mergeCell ref="AC19:AH19"/>
    <mergeCell ref="AC20:AH20"/>
    <mergeCell ref="AI19:AJ19"/>
    <mergeCell ref="AI20:AJ20"/>
    <mergeCell ref="AJ13:AT13"/>
    <mergeCell ref="AJ14:AT16"/>
    <mergeCell ref="AK18:AT18"/>
  </mergeCells>
  <phoneticPr fontId="1"/>
  <dataValidations count="1">
    <dataValidation type="list" allowBlank="1" showInputMessage="1" showErrorMessage="1" sqref="AI19:AJ25" xr:uid="{FDC382B0-7BB1-4AF6-8535-107452117D2B}">
      <formula1>"10％,*8%,非"</formula1>
    </dataValidation>
  </dataValidations>
  <printOptions horizontalCentered="1"/>
  <pageMargins left="0.11811023622047245" right="0.11811023622047245" top="0.55118110236220474" bottom="0.15748031496062992" header="0.19685039370078741" footer="0.11811023622047245"/>
  <pageSetup paperSize="9" scale="97" orientation="landscape" blackAndWhite="1" r:id="rId1"/>
  <headerFooter scaleWithDoc="0" alignWithMargins="0">
    <oddHeader>&amp;R&amp;"ＭＳ ゴシック,太字"2部提出</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26"/>
  <sheetViews>
    <sheetView showGridLines="0" view="pageBreakPreview" zoomScaleNormal="100" zoomScaleSheetLayoutView="100" workbookViewId="0">
      <selection activeCell="Y7" sqref="Y7:AB7"/>
    </sheetView>
  </sheetViews>
  <sheetFormatPr defaultColWidth="2.875" defaultRowHeight="15" customHeight="1"/>
  <cols>
    <col min="1" max="1" width="2" style="1" customWidth="1"/>
    <col min="2" max="46" width="2.875" style="1"/>
    <col min="47" max="47" width="1.25" style="1" customWidth="1"/>
    <col min="48" max="51" width="2.875" style="1"/>
    <col min="52" max="52" width="4.5" style="1" bestFit="1" customWidth="1"/>
    <col min="53" max="16384" width="2.875" style="1"/>
  </cols>
  <sheetData>
    <row r="1" spans="1:46" ht="15" customHeight="1">
      <c r="B1" s="8"/>
      <c r="C1" s="8"/>
      <c r="D1" s="8"/>
      <c r="E1" s="8"/>
      <c r="F1" s="8"/>
      <c r="G1" s="8"/>
      <c r="H1" s="8"/>
      <c r="I1" s="8"/>
      <c r="J1" s="8"/>
      <c r="K1" s="8"/>
      <c r="L1" s="8"/>
      <c r="M1" s="8"/>
      <c r="N1" s="8"/>
      <c r="O1" s="8"/>
      <c r="P1" s="8"/>
      <c r="Q1" s="8"/>
      <c r="R1" s="8"/>
      <c r="S1" s="8"/>
      <c r="T1" s="122" t="s">
        <v>50</v>
      </c>
      <c r="U1" s="122"/>
      <c r="V1" s="122"/>
      <c r="W1" s="122"/>
      <c r="X1" s="122"/>
      <c r="Y1" s="122"/>
      <c r="Z1" s="122"/>
      <c r="AA1" s="122"/>
      <c r="AB1" s="122"/>
      <c r="AC1" s="8"/>
      <c r="AD1" s="8"/>
      <c r="AE1" s="8"/>
      <c r="AF1" s="8"/>
      <c r="AG1" s="8"/>
      <c r="AH1" s="8"/>
      <c r="AI1" s="8"/>
      <c r="AJ1" s="8"/>
      <c r="AK1" s="8"/>
      <c r="AL1" s="8"/>
      <c r="AM1" s="8"/>
      <c r="AN1" s="8"/>
      <c r="AO1" s="8"/>
      <c r="AP1" s="8"/>
      <c r="AQ1" s="8"/>
      <c r="AR1" s="8"/>
      <c r="AS1" s="8"/>
      <c r="AT1" s="8"/>
    </row>
    <row r="2" spans="1:46" ht="15" customHeight="1">
      <c r="B2" s="78" t="s">
        <v>51</v>
      </c>
      <c r="C2" s="78"/>
      <c r="D2" s="78"/>
      <c r="E2" s="78"/>
      <c r="F2" s="118" t="str">
        <f>IF(ISBLANK(請求書!E3)," ",請求書!E3)</f>
        <v xml:space="preserve"> </v>
      </c>
      <c r="G2" s="118"/>
      <c r="H2" s="118"/>
      <c r="I2" s="118"/>
      <c r="J2" s="118"/>
      <c r="K2" s="118"/>
      <c r="L2" s="118"/>
      <c r="M2" s="118"/>
      <c r="N2" s="118"/>
      <c r="O2" s="118"/>
      <c r="P2" s="118"/>
      <c r="Q2" s="118"/>
      <c r="R2" s="118"/>
      <c r="S2" s="26"/>
      <c r="T2" s="122"/>
      <c r="U2" s="122"/>
      <c r="V2" s="122"/>
      <c r="W2" s="122"/>
      <c r="X2" s="122"/>
      <c r="Y2" s="122"/>
      <c r="Z2" s="122"/>
      <c r="AA2" s="122"/>
      <c r="AB2" s="122"/>
      <c r="AC2" s="26"/>
      <c r="AD2" s="26"/>
      <c r="AE2" s="26"/>
      <c r="AF2" s="26"/>
      <c r="AG2" s="26"/>
      <c r="AH2" s="26"/>
      <c r="AI2" s="26"/>
      <c r="AJ2" s="26"/>
      <c r="AK2" s="26"/>
      <c r="AL2" s="26"/>
      <c r="AM2" s="26"/>
      <c r="AN2" s="26"/>
      <c r="AO2" s="26"/>
      <c r="AP2" s="26"/>
      <c r="AQ2" s="26"/>
      <c r="AR2" s="26"/>
      <c r="AS2" s="26"/>
      <c r="AT2" s="26"/>
    </row>
    <row r="3" spans="1:46" ht="15" customHeight="1">
      <c r="A3" s="5"/>
      <c r="B3" s="78" t="s">
        <v>36</v>
      </c>
      <c r="C3" s="78"/>
      <c r="D3" s="78"/>
      <c r="E3" s="78"/>
      <c r="F3" s="118" t="str">
        <f>IF(ISBLANK(請求書!AG7)," ",請求書!AG7)</f>
        <v xml:space="preserve"> </v>
      </c>
      <c r="G3" s="118"/>
      <c r="H3" s="118"/>
      <c r="I3" s="118"/>
      <c r="J3" s="118"/>
      <c r="K3" s="118"/>
      <c r="L3" s="118"/>
      <c r="M3" s="118"/>
      <c r="N3" s="118"/>
      <c r="O3" s="118"/>
      <c r="P3" s="118"/>
      <c r="Q3" s="118"/>
      <c r="R3" s="118"/>
      <c r="S3" s="8"/>
      <c r="T3" s="8"/>
      <c r="U3" s="8"/>
      <c r="V3" s="8"/>
      <c r="W3" s="8"/>
      <c r="X3" s="8"/>
      <c r="Y3" s="8"/>
      <c r="Z3" s="8"/>
      <c r="AA3" s="3"/>
      <c r="AB3" s="3"/>
      <c r="AC3" s="3"/>
      <c r="AD3" s="3"/>
      <c r="AE3" s="3"/>
      <c r="AF3" s="6"/>
      <c r="AG3" s="6"/>
      <c r="AH3" s="6"/>
      <c r="AI3" s="6"/>
      <c r="AJ3" s="6"/>
      <c r="AK3" s="6"/>
      <c r="AL3" s="6"/>
      <c r="AM3" s="6"/>
      <c r="AN3" s="6"/>
      <c r="AO3" s="6"/>
      <c r="AP3" s="4"/>
      <c r="AQ3" s="7"/>
      <c r="AR3" s="7"/>
      <c r="AS3" s="3"/>
      <c r="AT3" s="3"/>
    </row>
    <row r="4" spans="1:46" ht="15" customHeight="1">
      <c r="A4" s="5"/>
      <c r="B4" s="78" t="s">
        <v>35</v>
      </c>
      <c r="C4" s="78"/>
      <c r="D4" s="78"/>
      <c r="E4" s="78"/>
      <c r="F4" s="118" t="str">
        <f>IF(ISBLANK(請求書!F7)," ",請求書!F7)</f>
        <v xml:space="preserve"> </v>
      </c>
      <c r="G4" s="118"/>
      <c r="H4" s="118"/>
      <c r="I4" s="118"/>
      <c r="J4" s="118"/>
      <c r="K4" s="118"/>
      <c r="L4" s="118"/>
      <c r="M4" s="118"/>
      <c r="N4" s="118"/>
      <c r="O4" s="118"/>
      <c r="P4" s="118"/>
      <c r="Q4" s="118"/>
      <c r="R4" s="118"/>
      <c r="S4" s="8"/>
      <c r="T4" s="8"/>
      <c r="U4" s="8"/>
      <c r="V4" s="8"/>
      <c r="W4" s="8"/>
      <c r="X4" s="8"/>
      <c r="Y4" s="8"/>
      <c r="Z4" s="8"/>
      <c r="AA4" s="3"/>
      <c r="AB4" s="3"/>
      <c r="AC4" s="3"/>
      <c r="AD4" s="3"/>
      <c r="AE4" s="3"/>
      <c r="AF4" s="6"/>
      <c r="AG4" s="6"/>
      <c r="AH4" s="6"/>
      <c r="AI4" s="6"/>
      <c r="AJ4" s="6"/>
      <c r="AK4" s="6"/>
      <c r="AL4" s="6"/>
      <c r="AM4" s="6"/>
      <c r="AN4" s="6"/>
      <c r="AO4" s="6"/>
      <c r="AP4" s="4"/>
      <c r="AQ4" s="7"/>
      <c r="AR4" s="7"/>
      <c r="AS4" s="3"/>
      <c r="AT4" s="3"/>
    </row>
    <row r="5" spans="1:46" ht="12.75" customHeight="1">
      <c r="B5" s="4"/>
      <c r="C5" s="4"/>
      <c r="D5" s="4"/>
      <c r="E5" s="4"/>
      <c r="F5" s="4"/>
      <c r="G5" s="4"/>
      <c r="H5" s="4"/>
      <c r="I5" s="4"/>
      <c r="J5" s="4"/>
      <c r="K5" s="4"/>
      <c r="L5" s="4"/>
      <c r="M5" s="4"/>
      <c r="N5" s="4"/>
      <c r="O5" s="4"/>
      <c r="P5" s="45"/>
      <c r="Q5" s="45"/>
      <c r="R5" s="45"/>
      <c r="S5" s="45"/>
      <c r="T5" s="45"/>
      <c r="U5" s="45"/>
      <c r="V5" s="4"/>
      <c r="W5" s="4"/>
      <c r="X5" s="4"/>
      <c r="Y5" s="4"/>
      <c r="Z5" s="4"/>
      <c r="AA5" s="4"/>
      <c r="AB5" s="4"/>
      <c r="AC5" s="4"/>
      <c r="AD5" s="4"/>
      <c r="AE5" s="4"/>
      <c r="AF5" s="4"/>
      <c r="AG5" s="4"/>
      <c r="AH5" s="4"/>
      <c r="AI5" s="4"/>
      <c r="AJ5" s="4"/>
      <c r="AK5" s="4"/>
      <c r="AL5" s="4"/>
      <c r="AM5" s="4"/>
      <c r="AN5" s="4"/>
      <c r="AO5" s="4"/>
      <c r="AP5" s="4"/>
      <c r="AQ5" s="4"/>
      <c r="AR5" s="4"/>
      <c r="AS5" s="4"/>
      <c r="AT5" s="4"/>
    </row>
    <row r="6" spans="1:46" ht="18" customHeight="1">
      <c r="B6" s="95" t="s">
        <v>18</v>
      </c>
      <c r="C6" s="54"/>
      <c r="D6" s="95" t="s">
        <v>19</v>
      </c>
      <c r="E6" s="54"/>
      <c r="F6" s="95" t="s">
        <v>20</v>
      </c>
      <c r="G6" s="53"/>
      <c r="H6" s="53"/>
      <c r="I6" s="53"/>
      <c r="J6" s="53"/>
      <c r="K6" s="53"/>
      <c r="L6" s="53"/>
      <c r="M6" s="53"/>
      <c r="N6" s="53"/>
      <c r="O6" s="53"/>
      <c r="P6" s="53"/>
      <c r="Q6" s="53"/>
      <c r="R6" s="53"/>
      <c r="S6" s="54"/>
      <c r="T6" s="95" t="s">
        <v>1</v>
      </c>
      <c r="U6" s="54"/>
      <c r="V6" s="95" t="s">
        <v>2</v>
      </c>
      <c r="W6" s="53"/>
      <c r="X6" s="54"/>
      <c r="Y6" s="95" t="s">
        <v>25</v>
      </c>
      <c r="Z6" s="53"/>
      <c r="AA6" s="53"/>
      <c r="AB6" s="53"/>
      <c r="AC6" s="95" t="s">
        <v>23</v>
      </c>
      <c r="AD6" s="53"/>
      <c r="AE6" s="53"/>
      <c r="AF6" s="53"/>
      <c r="AG6" s="53"/>
      <c r="AH6" s="54"/>
      <c r="AI6" s="95" t="s">
        <v>26</v>
      </c>
      <c r="AJ6" s="54"/>
      <c r="AK6" s="53" t="s">
        <v>24</v>
      </c>
      <c r="AL6" s="53"/>
      <c r="AM6" s="53"/>
      <c r="AN6" s="53"/>
      <c r="AO6" s="53"/>
      <c r="AP6" s="53"/>
      <c r="AQ6" s="53"/>
      <c r="AR6" s="53"/>
      <c r="AS6" s="53"/>
      <c r="AT6" s="54"/>
    </row>
    <row r="7" spans="1:46" s="2" customFormat="1" ht="25.9" customHeight="1">
      <c r="B7" s="79"/>
      <c r="C7" s="80"/>
      <c r="D7" s="64"/>
      <c r="E7" s="65"/>
      <c r="F7" s="66"/>
      <c r="G7" s="67"/>
      <c r="H7" s="67"/>
      <c r="I7" s="67"/>
      <c r="J7" s="67"/>
      <c r="K7" s="67"/>
      <c r="L7" s="67"/>
      <c r="M7" s="67"/>
      <c r="N7" s="67"/>
      <c r="O7" s="67"/>
      <c r="P7" s="67"/>
      <c r="Q7" s="67"/>
      <c r="R7" s="67"/>
      <c r="S7" s="68"/>
      <c r="T7" s="66"/>
      <c r="U7" s="68"/>
      <c r="V7" s="69"/>
      <c r="W7" s="70"/>
      <c r="X7" s="71"/>
      <c r="Y7" s="37"/>
      <c r="Z7" s="38"/>
      <c r="AA7" s="38"/>
      <c r="AB7" s="39"/>
      <c r="AC7" s="119" t="str">
        <f>IF(ISBLANK(Y7),"",ROUND(V7*Y7,0))</f>
        <v/>
      </c>
      <c r="AD7" s="120"/>
      <c r="AE7" s="120"/>
      <c r="AF7" s="120"/>
      <c r="AG7" s="120"/>
      <c r="AH7" s="121"/>
      <c r="AI7" s="35"/>
      <c r="AJ7" s="36"/>
      <c r="AK7" s="30"/>
      <c r="AL7" s="30"/>
      <c r="AM7" s="30"/>
      <c r="AN7" s="30"/>
      <c r="AO7" s="30"/>
      <c r="AP7" s="30"/>
      <c r="AQ7" s="30"/>
      <c r="AR7" s="30"/>
      <c r="AS7" s="30"/>
      <c r="AT7" s="31"/>
    </row>
    <row r="8" spans="1:46" ht="25.9" customHeight="1">
      <c r="B8" s="79"/>
      <c r="C8" s="80"/>
      <c r="D8" s="64"/>
      <c r="E8" s="65"/>
      <c r="F8" s="66"/>
      <c r="G8" s="67"/>
      <c r="H8" s="67"/>
      <c r="I8" s="67"/>
      <c r="J8" s="67"/>
      <c r="K8" s="67"/>
      <c r="L8" s="67"/>
      <c r="M8" s="67"/>
      <c r="N8" s="67"/>
      <c r="O8" s="67"/>
      <c r="P8" s="67"/>
      <c r="Q8" s="67"/>
      <c r="R8" s="67"/>
      <c r="S8" s="68"/>
      <c r="T8" s="66"/>
      <c r="U8" s="68"/>
      <c r="V8" s="69"/>
      <c r="W8" s="70"/>
      <c r="X8" s="71"/>
      <c r="Y8" s="37"/>
      <c r="Z8" s="38"/>
      <c r="AA8" s="38"/>
      <c r="AB8" s="39"/>
      <c r="AC8" s="119" t="str">
        <f t="shared" ref="AC8:AC20" si="0">IF(ISBLANK(Y8),"",ROUND(V8*Y8,0))</f>
        <v/>
      </c>
      <c r="AD8" s="120"/>
      <c r="AE8" s="120"/>
      <c r="AF8" s="120"/>
      <c r="AG8" s="120"/>
      <c r="AH8" s="121"/>
      <c r="AI8" s="35"/>
      <c r="AJ8" s="36"/>
      <c r="AK8" s="30"/>
      <c r="AL8" s="30"/>
      <c r="AM8" s="30"/>
      <c r="AN8" s="30"/>
      <c r="AO8" s="30"/>
      <c r="AP8" s="30"/>
      <c r="AQ8" s="30"/>
      <c r="AR8" s="30"/>
      <c r="AS8" s="30"/>
      <c r="AT8" s="31"/>
    </row>
    <row r="9" spans="1:46" ht="25.9" customHeight="1">
      <c r="B9" s="79"/>
      <c r="C9" s="80"/>
      <c r="D9" s="64"/>
      <c r="E9" s="65"/>
      <c r="F9" s="66"/>
      <c r="G9" s="67"/>
      <c r="H9" s="67"/>
      <c r="I9" s="67"/>
      <c r="J9" s="67"/>
      <c r="K9" s="67"/>
      <c r="L9" s="67"/>
      <c r="M9" s="67"/>
      <c r="N9" s="67"/>
      <c r="O9" s="67"/>
      <c r="P9" s="67"/>
      <c r="Q9" s="67"/>
      <c r="R9" s="67"/>
      <c r="S9" s="68"/>
      <c r="T9" s="66"/>
      <c r="U9" s="68"/>
      <c r="V9" s="69"/>
      <c r="W9" s="70"/>
      <c r="X9" s="71"/>
      <c r="Y9" s="37"/>
      <c r="Z9" s="38"/>
      <c r="AA9" s="38"/>
      <c r="AB9" s="39"/>
      <c r="AC9" s="119" t="str">
        <f t="shared" si="0"/>
        <v/>
      </c>
      <c r="AD9" s="120"/>
      <c r="AE9" s="120"/>
      <c r="AF9" s="120"/>
      <c r="AG9" s="120"/>
      <c r="AH9" s="121"/>
      <c r="AI9" s="35"/>
      <c r="AJ9" s="36"/>
      <c r="AK9" s="30"/>
      <c r="AL9" s="30"/>
      <c r="AM9" s="30"/>
      <c r="AN9" s="30"/>
      <c r="AO9" s="30"/>
      <c r="AP9" s="30"/>
      <c r="AQ9" s="30"/>
      <c r="AR9" s="30"/>
      <c r="AS9" s="30"/>
      <c r="AT9" s="31"/>
    </row>
    <row r="10" spans="1:46" ht="25.9" customHeight="1">
      <c r="B10" s="79"/>
      <c r="C10" s="80"/>
      <c r="D10" s="64"/>
      <c r="E10" s="65"/>
      <c r="F10" s="66"/>
      <c r="G10" s="67"/>
      <c r="H10" s="67"/>
      <c r="I10" s="67"/>
      <c r="J10" s="67"/>
      <c r="K10" s="67"/>
      <c r="L10" s="67"/>
      <c r="M10" s="67"/>
      <c r="N10" s="67"/>
      <c r="O10" s="67"/>
      <c r="P10" s="67"/>
      <c r="Q10" s="67"/>
      <c r="R10" s="67"/>
      <c r="S10" s="68"/>
      <c r="T10" s="66"/>
      <c r="U10" s="68"/>
      <c r="V10" s="69"/>
      <c r="W10" s="70"/>
      <c r="X10" s="71"/>
      <c r="Y10" s="37"/>
      <c r="Z10" s="38"/>
      <c r="AA10" s="38"/>
      <c r="AB10" s="39"/>
      <c r="AC10" s="119" t="str">
        <f t="shared" si="0"/>
        <v/>
      </c>
      <c r="AD10" s="120"/>
      <c r="AE10" s="120"/>
      <c r="AF10" s="120"/>
      <c r="AG10" s="120"/>
      <c r="AH10" s="121"/>
      <c r="AI10" s="35"/>
      <c r="AJ10" s="36"/>
      <c r="AK10" s="30"/>
      <c r="AL10" s="30"/>
      <c r="AM10" s="30"/>
      <c r="AN10" s="30"/>
      <c r="AO10" s="30"/>
      <c r="AP10" s="30"/>
      <c r="AQ10" s="30"/>
      <c r="AR10" s="30"/>
      <c r="AS10" s="30"/>
      <c r="AT10" s="31"/>
    </row>
    <row r="11" spans="1:46" ht="25.9" customHeight="1">
      <c r="B11" s="79"/>
      <c r="C11" s="80"/>
      <c r="D11" s="64"/>
      <c r="E11" s="65"/>
      <c r="F11" s="66"/>
      <c r="G11" s="67"/>
      <c r="H11" s="67"/>
      <c r="I11" s="67"/>
      <c r="J11" s="67"/>
      <c r="K11" s="67"/>
      <c r="L11" s="67"/>
      <c r="M11" s="67"/>
      <c r="N11" s="67"/>
      <c r="O11" s="67"/>
      <c r="P11" s="67"/>
      <c r="Q11" s="67"/>
      <c r="R11" s="67"/>
      <c r="S11" s="68"/>
      <c r="T11" s="66"/>
      <c r="U11" s="68"/>
      <c r="V11" s="69"/>
      <c r="W11" s="70"/>
      <c r="X11" s="71"/>
      <c r="Y11" s="37"/>
      <c r="Z11" s="38"/>
      <c r="AA11" s="38"/>
      <c r="AB11" s="39"/>
      <c r="AC11" s="119" t="str">
        <f t="shared" si="0"/>
        <v/>
      </c>
      <c r="AD11" s="120"/>
      <c r="AE11" s="120"/>
      <c r="AF11" s="120"/>
      <c r="AG11" s="120"/>
      <c r="AH11" s="121"/>
      <c r="AI11" s="35"/>
      <c r="AJ11" s="36"/>
      <c r="AK11" s="30"/>
      <c r="AL11" s="30"/>
      <c r="AM11" s="30"/>
      <c r="AN11" s="30"/>
      <c r="AO11" s="30"/>
      <c r="AP11" s="30"/>
      <c r="AQ11" s="30"/>
      <c r="AR11" s="30"/>
      <c r="AS11" s="30"/>
      <c r="AT11" s="31"/>
    </row>
    <row r="12" spans="1:46" ht="25.9" customHeight="1">
      <c r="B12" s="79"/>
      <c r="C12" s="80"/>
      <c r="D12" s="64"/>
      <c r="E12" s="65"/>
      <c r="F12" s="66"/>
      <c r="G12" s="67"/>
      <c r="H12" s="67"/>
      <c r="I12" s="67"/>
      <c r="J12" s="67"/>
      <c r="K12" s="67"/>
      <c r="L12" s="67"/>
      <c r="M12" s="67"/>
      <c r="N12" s="67"/>
      <c r="O12" s="67"/>
      <c r="P12" s="67"/>
      <c r="Q12" s="67"/>
      <c r="R12" s="67"/>
      <c r="S12" s="68"/>
      <c r="T12" s="66"/>
      <c r="U12" s="68"/>
      <c r="V12" s="69"/>
      <c r="W12" s="70"/>
      <c r="X12" s="71"/>
      <c r="Y12" s="37"/>
      <c r="Z12" s="38"/>
      <c r="AA12" s="38"/>
      <c r="AB12" s="39"/>
      <c r="AC12" s="119" t="str">
        <f t="shared" si="0"/>
        <v/>
      </c>
      <c r="AD12" s="120"/>
      <c r="AE12" s="120"/>
      <c r="AF12" s="120"/>
      <c r="AG12" s="120"/>
      <c r="AH12" s="121"/>
      <c r="AI12" s="35"/>
      <c r="AJ12" s="36"/>
      <c r="AK12" s="30"/>
      <c r="AL12" s="30"/>
      <c r="AM12" s="30"/>
      <c r="AN12" s="30"/>
      <c r="AO12" s="30"/>
      <c r="AP12" s="30"/>
      <c r="AQ12" s="30"/>
      <c r="AR12" s="30"/>
      <c r="AS12" s="30"/>
      <c r="AT12" s="31"/>
    </row>
    <row r="13" spans="1:46" ht="25.9" customHeight="1">
      <c r="B13" s="79"/>
      <c r="C13" s="80"/>
      <c r="D13" s="64"/>
      <c r="E13" s="65"/>
      <c r="F13" s="66"/>
      <c r="G13" s="67"/>
      <c r="H13" s="67"/>
      <c r="I13" s="67"/>
      <c r="J13" s="67"/>
      <c r="K13" s="67"/>
      <c r="L13" s="67"/>
      <c r="M13" s="67"/>
      <c r="N13" s="67"/>
      <c r="O13" s="67"/>
      <c r="P13" s="67"/>
      <c r="Q13" s="67"/>
      <c r="R13" s="67"/>
      <c r="S13" s="68"/>
      <c r="T13" s="66"/>
      <c r="U13" s="68"/>
      <c r="V13" s="69"/>
      <c r="W13" s="70"/>
      <c r="X13" s="71"/>
      <c r="Y13" s="37"/>
      <c r="Z13" s="38"/>
      <c r="AA13" s="38"/>
      <c r="AB13" s="39"/>
      <c r="AC13" s="119" t="str">
        <f t="shared" si="0"/>
        <v/>
      </c>
      <c r="AD13" s="120"/>
      <c r="AE13" s="120"/>
      <c r="AF13" s="120"/>
      <c r="AG13" s="120"/>
      <c r="AH13" s="121"/>
      <c r="AI13" s="35"/>
      <c r="AJ13" s="36"/>
      <c r="AK13" s="30"/>
      <c r="AL13" s="30"/>
      <c r="AM13" s="30"/>
      <c r="AN13" s="30"/>
      <c r="AO13" s="30"/>
      <c r="AP13" s="30"/>
      <c r="AQ13" s="30"/>
      <c r="AR13" s="30"/>
      <c r="AS13" s="30"/>
      <c r="AT13" s="31"/>
    </row>
    <row r="14" spans="1:46" ht="25.9" customHeight="1">
      <c r="B14" s="79"/>
      <c r="C14" s="80"/>
      <c r="D14" s="64"/>
      <c r="E14" s="65"/>
      <c r="F14" s="66"/>
      <c r="G14" s="67"/>
      <c r="H14" s="67"/>
      <c r="I14" s="67"/>
      <c r="J14" s="67"/>
      <c r="K14" s="67"/>
      <c r="L14" s="67"/>
      <c r="M14" s="67"/>
      <c r="N14" s="67"/>
      <c r="O14" s="67"/>
      <c r="P14" s="67"/>
      <c r="Q14" s="67"/>
      <c r="R14" s="67"/>
      <c r="S14" s="68"/>
      <c r="T14" s="66"/>
      <c r="U14" s="68"/>
      <c r="V14" s="69"/>
      <c r="W14" s="70"/>
      <c r="X14" s="71"/>
      <c r="Y14" s="37"/>
      <c r="Z14" s="38"/>
      <c r="AA14" s="38"/>
      <c r="AB14" s="39"/>
      <c r="AC14" s="119" t="str">
        <f t="shared" si="0"/>
        <v/>
      </c>
      <c r="AD14" s="120"/>
      <c r="AE14" s="120"/>
      <c r="AF14" s="120"/>
      <c r="AG14" s="120"/>
      <c r="AH14" s="121"/>
      <c r="AI14" s="35"/>
      <c r="AJ14" s="36"/>
      <c r="AK14" s="30"/>
      <c r="AL14" s="30"/>
      <c r="AM14" s="30"/>
      <c r="AN14" s="30"/>
      <c r="AO14" s="30"/>
      <c r="AP14" s="30"/>
      <c r="AQ14" s="30"/>
      <c r="AR14" s="30"/>
      <c r="AS14" s="30"/>
      <c r="AT14" s="31"/>
    </row>
    <row r="15" spans="1:46" ht="25.9" customHeight="1">
      <c r="B15" s="79"/>
      <c r="C15" s="80"/>
      <c r="D15" s="64"/>
      <c r="E15" s="65"/>
      <c r="F15" s="66"/>
      <c r="G15" s="67"/>
      <c r="H15" s="67"/>
      <c r="I15" s="67"/>
      <c r="J15" s="67"/>
      <c r="K15" s="67"/>
      <c r="L15" s="67"/>
      <c r="M15" s="67"/>
      <c r="N15" s="67"/>
      <c r="O15" s="67"/>
      <c r="P15" s="67"/>
      <c r="Q15" s="67"/>
      <c r="R15" s="67"/>
      <c r="S15" s="68"/>
      <c r="T15" s="66"/>
      <c r="U15" s="68"/>
      <c r="V15" s="69"/>
      <c r="W15" s="70"/>
      <c r="X15" s="71"/>
      <c r="Y15" s="37"/>
      <c r="Z15" s="38"/>
      <c r="AA15" s="38"/>
      <c r="AB15" s="39"/>
      <c r="AC15" s="119" t="str">
        <f t="shared" si="0"/>
        <v/>
      </c>
      <c r="AD15" s="120"/>
      <c r="AE15" s="120"/>
      <c r="AF15" s="120"/>
      <c r="AG15" s="120"/>
      <c r="AH15" s="121"/>
      <c r="AI15" s="35"/>
      <c r="AJ15" s="36"/>
      <c r="AK15" s="30"/>
      <c r="AL15" s="30"/>
      <c r="AM15" s="30"/>
      <c r="AN15" s="30"/>
      <c r="AO15" s="30"/>
      <c r="AP15" s="30"/>
      <c r="AQ15" s="30"/>
      <c r="AR15" s="30"/>
      <c r="AS15" s="30"/>
      <c r="AT15" s="31"/>
    </row>
    <row r="16" spans="1:46" ht="25.9" customHeight="1">
      <c r="B16" s="79"/>
      <c r="C16" s="80"/>
      <c r="D16" s="64"/>
      <c r="E16" s="65"/>
      <c r="F16" s="66"/>
      <c r="G16" s="67"/>
      <c r="H16" s="67"/>
      <c r="I16" s="67"/>
      <c r="J16" s="67"/>
      <c r="K16" s="67"/>
      <c r="L16" s="67"/>
      <c r="M16" s="67"/>
      <c r="N16" s="67"/>
      <c r="O16" s="67"/>
      <c r="P16" s="67"/>
      <c r="Q16" s="67"/>
      <c r="R16" s="67"/>
      <c r="S16" s="68"/>
      <c r="T16" s="66"/>
      <c r="U16" s="68"/>
      <c r="V16" s="69"/>
      <c r="W16" s="70"/>
      <c r="X16" s="71"/>
      <c r="Y16" s="37"/>
      <c r="Z16" s="38"/>
      <c r="AA16" s="38"/>
      <c r="AB16" s="39"/>
      <c r="AC16" s="119" t="str">
        <f t="shared" si="0"/>
        <v/>
      </c>
      <c r="AD16" s="120"/>
      <c r="AE16" s="120"/>
      <c r="AF16" s="120"/>
      <c r="AG16" s="120"/>
      <c r="AH16" s="121"/>
      <c r="AI16" s="35"/>
      <c r="AJ16" s="36"/>
      <c r="AK16" s="30"/>
      <c r="AL16" s="30"/>
      <c r="AM16" s="30"/>
      <c r="AN16" s="30"/>
      <c r="AO16" s="30"/>
      <c r="AP16" s="30"/>
      <c r="AQ16" s="30"/>
      <c r="AR16" s="30"/>
      <c r="AS16" s="30"/>
      <c r="AT16" s="31"/>
    </row>
    <row r="17" spans="1:46" ht="25.9" customHeight="1">
      <c r="B17" s="79"/>
      <c r="C17" s="80"/>
      <c r="D17" s="64"/>
      <c r="E17" s="65"/>
      <c r="F17" s="66"/>
      <c r="G17" s="67"/>
      <c r="H17" s="67"/>
      <c r="I17" s="67"/>
      <c r="J17" s="67"/>
      <c r="K17" s="67"/>
      <c r="L17" s="67"/>
      <c r="M17" s="67"/>
      <c r="N17" s="67"/>
      <c r="O17" s="67"/>
      <c r="P17" s="67"/>
      <c r="Q17" s="67"/>
      <c r="R17" s="67"/>
      <c r="S17" s="68"/>
      <c r="T17" s="66"/>
      <c r="U17" s="68"/>
      <c r="V17" s="69"/>
      <c r="W17" s="70"/>
      <c r="X17" s="71"/>
      <c r="Y17" s="37"/>
      <c r="Z17" s="38"/>
      <c r="AA17" s="38"/>
      <c r="AB17" s="39"/>
      <c r="AC17" s="119" t="str">
        <f t="shared" si="0"/>
        <v/>
      </c>
      <c r="AD17" s="120"/>
      <c r="AE17" s="120"/>
      <c r="AF17" s="120"/>
      <c r="AG17" s="120"/>
      <c r="AH17" s="121"/>
      <c r="AI17" s="35"/>
      <c r="AJ17" s="36"/>
      <c r="AK17" s="30"/>
      <c r="AL17" s="30"/>
      <c r="AM17" s="30"/>
      <c r="AN17" s="30"/>
      <c r="AO17" s="30"/>
      <c r="AP17" s="30"/>
      <c r="AQ17" s="30"/>
      <c r="AR17" s="30"/>
      <c r="AS17" s="30"/>
      <c r="AT17" s="31"/>
    </row>
    <row r="18" spans="1:46" ht="25.9" customHeight="1">
      <c r="B18" s="79"/>
      <c r="C18" s="80"/>
      <c r="D18" s="64"/>
      <c r="E18" s="65"/>
      <c r="F18" s="66"/>
      <c r="G18" s="67"/>
      <c r="H18" s="67"/>
      <c r="I18" s="67"/>
      <c r="J18" s="67"/>
      <c r="K18" s="67"/>
      <c r="L18" s="67"/>
      <c r="M18" s="67"/>
      <c r="N18" s="67"/>
      <c r="O18" s="67"/>
      <c r="P18" s="67"/>
      <c r="Q18" s="67"/>
      <c r="R18" s="67"/>
      <c r="S18" s="68"/>
      <c r="T18" s="66"/>
      <c r="U18" s="68"/>
      <c r="V18" s="69"/>
      <c r="W18" s="70"/>
      <c r="X18" s="71"/>
      <c r="Y18" s="37"/>
      <c r="Z18" s="38"/>
      <c r="AA18" s="38"/>
      <c r="AB18" s="39"/>
      <c r="AC18" s="119" t="str">
        <f t="shared" si="0"/>
        <v/>
      </c>
      <c r="AD18" s="120"/>
      <c r="AE18" s="120"/>
      <c r="AF18" s="120"/>
      <c r="AG18" s="120"/>
      <c r="AH18" s="121"/>
      <c r="AI18" s="35"/>
      <c r="AJ18" s="36"/>
      <c r="AK18" s="30"/>
      <c r="AL18" s="30"/>
      <c r="AM18" s="30"/>
      <c r="AN18" s="30"/>
      <c r="AO18" s="30"/>
      <c r="AP18" s="30"/>
      <c r="AQ18" s="30"/>
      <c r="AR18" s="30"/>
      <c r="AS18" s="30"/>
      <c r="AT18" s="31"/>
    </row>
    <row r="19" spans="1:46" ht="25.9" customHeight="1">
      <c r="B19" s="79"/>
      <c r="C19" s="80"/>
      <c r="D19" s="64"/>
      <c r="E19" s="65"/>
      <c r="F19" s="66"/>
      <c r="G19" s="67"/>
      <c r="H19" s="67"/>
      <c r="I19" s="67"/>
      <c r="J19" s="67"/>
      <c r="K19" s="67"/>
      <c r="L19" s="67"/>
      <c r="M19" s="67"/>
      <c r="N19" s="67"/>
      <c r="O19" s="67"/>
      <c r="P19" s="67"/>
      <c r="Q19" s="67"/>
      <c r="R19" s="67"/>
      <c r="S19" s="68"/>
      <c r="T19" s="66"/>
      <c r="U19" s="68"/>
      <c r="V19" s="69"/>
      <c r="W19" s="70"/>
      <c r="X19" s="71"/>
      <c r="Y19" s="37"/>
      <c r="Z19" s="38"/>
      <c r="AA19" s="38"/>
      <c r="AB19" s="39"/>
      <c r="AC19" s="119" t="str">
        <f t="shared" si="0"/>
        <v/>
      </c>
      <c r="AD19" s="120"/>
      <c r="AE19" s="120"/>
      <c r="AF19" s="120"/>
      <c r="AG19" s="120"/>
      <c r="AH19" s="121"/>
      <c r="AI19" s="35"/>
      <c r="AJ19" s="36"/>
      <c r="AK19" s="30"/>
      <c r="AL19" s="30"/>
      <c r="AM19" s="30"/>
      <c r="AN19" s="30"/>
      <c r="AO19" s="30"/>
      <c r="AP19" s="30"/>
      <c r="AQ19" s="30"/>
      <c r="AR19" s="30"/>
      <c r="AS19" s="30"/>
      <c r="AT19" s="31"/>
    </row>
    <row r="20" spans="1:46" ht="25.9" customHeight="1">
      <c r="B20" s="79"/>
      <c r="C20" s="80"/>
      <c r="D20" s="64"/>
      <c r="E20" s="65"/>
      <c r="F20" s="66"/>
      <c r="G20" s="67"/>
      <c r="H20" s="67"/>
      <c r="I20" s="67"/>
      <c r="J20" s="67"/>
      <c r="K20" s="67"/>
      <c r="L20" s="67"/>
      <c r="M20" s="67"/>
      <c r="N20" s="67"/>
      <c r="O20" s="67"/>
      <c r="P20" s="67"/>
      <c r="Q20" s="67"/>
      <c r="R20" s="67"/>
      <c r="S20" s="68"/>
      <c r="T20" s="66"/>
      <c r="U20" s="68"/>
      <c r="V20" s="69"/>
      <c r="W20" s="70"/>
      <c r="X20" s="71"/>
      <c r="Y20" s="37"/>
      <c r="Z20" s="38"/>
      <c r="AA20" s="38"/>
      <c r="AB20" s="39"/>
      <c r="AC20" s="119" t="str">
        <f t="shared" si="0"/>
        <v/>
      </c>
      <c r="AD20" s="120"/>
      <c r="AE20" s="120"/>
      <c r="AF20" s="120"/>
      <c r="AG20" s="120"/>
      <c r="AH20" s="121"/>
      <c r="AI20" s="35"/>
      <c r="AJ20" s="36"/>
      <c r="AK20" s="30"/>
      <c r="AL20" s="30"/>
      <c r="AM20" s="30"/>
      <c r="AN20" s="30"/>
      <c r="AO20" s="30"/>
      <c r="AP20" s="30"/>
      <c r="AQ20" s="30"/>
      <c r="AR20" s="30"/>
      <c r="AS20" s="30"/>
      <c r="AT20" s="31"/>
    </row>
    <row r="21" spans="1:46" ht="25.9" customHeight="1">
      <c r="B21" s="79"/>
      <c r="C21" s="80"/>
      <c r="D21" s="64"/>
      <c r="E21" s="65"/>
      <c r="F21" s="66"/>
      <c r="G21" s="67"/>
      <c r="H21" s="67"/>
      <c r="I21" s="67"/>
      <c r="J21" s="67"/>
      <c r="K21" s="67"/>
      <c r="L21" s="67"/>
      <c r="M21" s="67"/>
      <c r="N21" s="67"/>
      <c r="O21" s="67"/>
      <c r="P21" s="67"/>
      <c r="Q21" s="67"/>
      <c r="R21" s="67"/>
      <c r="S21" s="68"/>
      <c r="T21" s="66"/>
      <c r="U21" s="68"/>
      <c r="V21" s="69"/>
      <c r="W21" s="70"/>
      <c r="X21" s="71"/>
      <c r="Y21" s="37"/>
      <c r="Z21" s="38"/>
      <c r="AA21" s="38"/>
      <c r="AB21" s="39"/>
      <c r="AC21" s="119" t="str">
        <f t="shared" ref="AC21" si="1">IF(ISBLANK(Y21),"",ROUND(V21*Y21,0))</f>
        <v/>
      </c>
      <c r="AD21" s="120"/>
      <c r="AE21" s="120"/>
      <c r="AF21" s="120"/>
      <c r="AG21" s="120"/>
      <c r="AH21" s="121"/>
      <c r="AI21" s="35"/>
      <c r="AJ21" s="36"/>
      <c r="AK21" s="30"/>
      <c r="AL21" s="30"/>
      <c r="AM21" s="30"/>
      <c r="AN21" s="30"/>
      <c r="AO21" s="30"/>
      <c r="AP21" s="30"/>
      <c r="AQ21" s="30"/>
      <c r="AR21" s="30"/>
      <c r="AS21" s="30"/>
      <c r="AT21" s="31"/>
    </row>
    <row r="22" spans="1:46" ht="11.25" customHeight="1">
      <c r="AI22" s="20" t="s">
        <v>49</v>
      </c>
    </row>
    <row r="23" spans="1:46" ht="15" customHeight="1">
      <c r="A23" s="1" t="s">
        <v>37</v>
      </c>
      <c r="V23" s="41" t="s">
        <v>30</v>
      </c>
      <c r="W23" s="42"/>
      <c r="X23" s="43"/>
      <c r="Y23" s="58" t="s">
        <v>31</v>
      </c>
      <c r="Z23" s="59"/>
      <c r="AA23" s="59"/>
      <c r="AB23" s="60"/>
      <c r="AC23" s="123">
        <f>SUMIF(AI7:AJ21,10%,AC7:AH21)</f>
        <v>0</v>
      </c>
      <c r="AD23" s="124"/>
      <c r="AE23" s="124"/>
      <c r="AF23" s="124"/>
      <c r="AG23" s="124"/>
      <c r="AH23" s="125"/>
    </row>
    <row r="24" spans="1:46" ht="15" customHeight="1">
      <c r="V24" s="55"/>
      <c r="W24" s="56"/>
      <c r="X24" s="57"/>
      <c r="Y24" s="58" t="s">
        <v>32</v>
      </c>
      <c r="Z24" s="59"/>
      <c r="AA24" s="59"/>
      <c r="AB24" s="60"/>
      <c r="AC24" s="123">
        <f>SUMIF(AI7:AJ21,"*8%",AC7:AH21)</f>
        <v>0</v>
      </c>
      <c r="AD24" s="124"/>
      <c r="AE24" s="124"/>
      <c r="AF24" s="124"/>
      <c r="AG24" s="124"/>
      <c r="AH24" s="125"/>
    </row>
    <row r="25" spans="1:46" ht="15" customHeight="1">
      <c r="V25" s="44"/>
      <c r="W25" s="45"/>
      <c r="X25" s="46"/>
      <c r="Y25" s="58" t="s">
        <v>33</v>
      </c>
      <c r="Z25" s="59"/>
      <c r="AA25" s="59"/>
      <c r="AB25" s="60"/>
      <c r="AC25" s="123">
        <f>SUMIF(AI7:AJ21,"非",AC7:AH21)</f>
        <v>0</v>
      </c>
      <c r="AD25" s="124"/>
      <c r="AE25" s="124"/>
      <c r="AF25" s="124"/>
      <c r="AG25" s="124"/>
      <c r="AH25" s="125"/>
    </row>
    <row r="26" spans="1:46" ht="15" customHeight="1">
      <c r="V26" s="1" t="s">
        <v>40</v>
      </c>
    </row>
  </sheetData>
  <sheetProtection sheet="1" objects="1" scenarios="1"/>
  <mergeCells count="159">
    <mergeCell ref="T1:AB2"/>
    <mergeCell ref="B2:E2"/>
    <mergeCell ref="F2:R2"/>
    <mergeCell ref="V23:X25"/>
    <mergeCell ref="Y23:AB23"/>
    <mergeCell ref="AC23:AH23"/>
    <mergeCell ref="Y24:AB24"/>
    <mergeCell ref="AC24:AH24"/>
    <mergeCell ref="Y25:AB25"/>
    <mergeCell ref="AC25:AH25"/>
    <mergeCell ref="B21:C21"/>
    <mergeCell ref="D21:E21"/>
    <mergeCell ref="F21:S21"/>
    <mergeCell ref="T21:U21"/>
    <mergeCell ref="V21:X21"/>
    <mergeCell ref="Y21:AB21"/>
    <mergeCell ref="AC21:AH21"/>
    <mergeCell ref="B17:C17"/>
    <mergeCell ref="D17:E17"/>
    <mergeCell ref="F17:S17"/>
    <mergeCell ref="T17:U17"/>
    <mergeCell ref="V17:X17"/>
    <mergeCell ref="Y17:AB17"/>
    <mergeCell ref="AC17:AH17"/>
    <mergeCell ref="AI21:AJ21"/>
    <mergeCell ref="AK21:AT21"/>
    <mergeCell ref="V20:X20"/>
    <mergeCell ref="Y20:AB20"/>
    <mergeCell ref="AC20:AH20"/>
    <mergeCell ref="AI20:AJ20"/>
    <mergeCell ref="AK20:AT20"/>
    <mergeCell ref="AK18:AT18"/>
    <mergeCell ref="B19:C19"/>
    <mergeCell ref="D19:E19"/>
    <mergeCell ref="F19:S19"/>
    <mergeCell ref="T19:U19"/>
    <mergeCell ref="V19:X19"/>
    <mergeCell ref="Y19:AB19"/>
    <mergeCell ref="AC19:AH19"/>
    <mergeCell ref="AI19:AJ19"/>
    <mergeCell ref="AK19:AT19"/>
    <mergeCell ref="B20:C20"/>
    <mergeCell ref="D20:E20"/>
    <mergeCell ref="F20:S20"/>
    <mergeCell ref="T20:U20"/>
    <mergeCell ref="B18:C18"/>
    <mergeCell ref="D18:E18"/>
    <mergeCell ref="F18:S18"/>
    <mergeCell ref="AI17:AJ17"/>
    <mergeCell ref="AK17:AT17"/>
    <mergeCell ref="B16:C16"/>
    <mergeCell ref="D16:E16"/>
    <mergeCell ref="F16:S16"/>
    <mergeCell ref="T16:U16"/>
    <mergeCell ref="V16:X16"/>
    <mergeCell ref="Y16:AB16"/>
    <mergeCell ref="AC16:AH16"/>
    <mergeCell ref="AI16:AJ16"/>
    <mergeCell ref="AK16:AT16"/>
    <mergeCell ref="B15:C15"/>
    <mergeCell ref="D15:E15"/>
    <mergeCell ref="F15:S15"/>
    <mergeCell ref="T15:U15"/>
    <mergeCell ref="V15:X15"/>
    <mergeCell ref="Y15:AB15"/>
    <mergeCell ref="AC15:AH15"/>
    <mergeCell ref="AI15:AJ15"/>
    <mergeCell ref="AK15:AT15"/>
    <mergeCell ref="B14:C14"/>
    <mergeCell ref="D14:E14"/>
    <mergeCell ref="F14:S14"/>
    <mergeCell ref="T14:U14"/>
    <mergeCell ref="V14:X14"/>
    <mergeCell ref="Y14:AB14"/>
    <mergeCell ref="AC14:AH14"/>
    <mergeCell ref="AI14:AJ14"/>
    <mergeCell ref="AK14:AT14"/>
    <mergeCell ref="B13:C13"/>
    <mergeCell ref="D13:E13"/>
    <mergeCell ref="F13:S13"/>
    <mergeCell ref="T13:U13"/>
    <mergeCell ref="V13:X13"/>
    <mergeCell ref="Y13:AB13"/>
    <mergeCell ref="AC13:AH13"/>
    <mergeCell ref="AI13:AJ13"/>
    <mergeCell ref="AK13:AT13"/>
    <mergeCell ref="F11:S11"/>
    <mergeCell ref="T11:U11"/>
    <mergeCell ref="V11:X11"/>
    <mergeCell ref="Y11:AB11"/>
    <mergeCell ref="AC11:AH11"/>
    <mergeCell ref="AI11:AJ11"/>
    <mergeCell ref="AK11:AT11"/>
    <mergeCell ref="B12:C12"/>
    <mergeCell ref="D12:E12"/>
    <mergeCell ref="F12:S12"/>
    <mergeCell ref="T12:U12"/>
    <mergeCell ref="V12:X12"/>
    <mergeCell ref="Y12:AB12"/>
    <mergeCell ref="AC12:AH12"/>
    <mergeCell ref="AI12:AJ12"/>
    <mergeCell ref="AK12:AT12"/>
    <mergeCell ref="B10:C10"/>
    <mergeCell ref="D10:E10"/>
    <mergeCell ref="F10:S10"/>
    <mergeCell ref="T10:U10"/>
    <mergeCell ref="V10:X10"/>
    <mergeCell ref="Y10:AB10"/>
    <mergeCell ref="AC10:AH10"/>
    <mergeCell ref="AI10:AJ10"/>
    <mergeCell ref="AK10:AT10"/>
    <mergeCell ref="T18:U18"/>
    <mergeCell ref="V18:X18"/>
    <mergeCell ref="Y18:AB18"/>
    <mergeCell ref="AC18:AH18"/>
    <mergeCell ref="AI18:AJ18"/>
    <mergeCell ref="P5:U5"/>
    <mergeCell ref="F8:S8"/>
    <mergeCell ref="B8:C8"/>
    <mergeCell ref="D8:E8"/>
    <mergeCell ref="T8:U8"/>
    <mergeCell ref="V8:X8"/>
    <mergeCell ref="Y8:AB8"/>
    <mergeCell ref="AC8:AH8"/>
    <mergeCell ref="AI8:AJ8"/>
    <mergeCell ref="B6:C6"/>
    <mergeCell ref="D6:E6"/>
    <mergeCell ref="F6:S6"/>
    <mergeCell ref="T6:U6"/>
    <mergeCell ref="V6:X6"/>
    <mergeCell ref="Y6:AB6"/>
    <mergeCell ref="AC6:AH6"/>
    <mergeCell ref="AI9:AJ9"/>
    <mergeCell ref="B11:C11"/>
    <mergeCell ref="D11:E11"/>
    <mergeCell ref="B4:E4"/>
    <mergeCell ref="B3:E3"/>
    <mergeCell ref="F3:R3"/>
    <mergeCell ref="F4:R4"/>
    <mergeCell ref="AK8:AT8"/>
    <mergeCell ref="B9:C9"/>
    <mergeCell ref="D9:E9"/>
    <mergeCell ref="F9:S9"/>
    <mergeCell ref="AI6:AJ6"/>
    <mergeCell ref="AK6:AT6"/>
    <mergeCell ref="B7:C7"/>
    <mergeCell ref="D7:E7"/>
    <mergeCell ref="F7:S7"/>
    <mergeCell ref="T7:U7"/>
    <mergeCell ref="V7:X7"/>
    <mergeCell ref="Y7:AB7"/>
    <mergeCell ref="AC7:AH7"/>
    <mergeCell ref="AI7:AJ7"/>
    <mergeCell ref="AK7:AT7"/>
    <mergeCell ref="T9:U9"/>
    <mergeCell ref="V9:X9"/>
    <mergeCell ref="Y9:AB9"/>
    <mergeCell ref="AC9:AH9"/>
    <mergeCell ref="AK9:AT9"/>
  </mergeCells>
  <phoneticPr fontId="1"/>
  <dataValidations disablePrompts="1" count="1">
    <dataValidation type="list" allowBlank="1" showInputMessage="1" showErrorMessage="1" sqref="AI7:AJ21" xr:uid="{F44DD8D2-A59A-4805-B1F9-F2699C6A4E40}">
      <formula1>"10％,*8%,非"</formula1>
    </dataValidation>
  </dataValidations>
  <printOptions horizontalCentered="1"/>
  <pageMargins left="0.19685039370078741" right="0.19685039370078741" top="0.6692913385826772" bottom="0.19685039370078741" header="0.11811023622047245" footer="0.15748031496062992"/>
  <pageSetup paperSize="9" scale="98" orientation="landscape" blackAndWhite="1"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請求明細書</vt:lpstr>
      <vt:lpstr>請求書!Print_Area</vt:lpstr>
      <vt:lpstr>請求明細書!Print_Area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1024木瀬 三津恵</cp:lastModifiedBy>
  <cp:lastPrinted>2025-08-25T00:59:01Z</cp:lastPrinted>
  <dcterms:created xsi:type="dcterms:W3CDTF">2020-05-01T06:30:31Z</dcterms:created>
  <dcterms:modified xsi:type="dcterms:W3CDTF">2025-08-25T02:28:25Z</dcterms:modified>
</cp:coreProperties>
</file>